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'Sheet1'!$8:$8</definedName>
    <definedName name="_xlnm.Print_Area" localSheetId="0">'Sheet1'!$A$1:$S$239</definedName>
  </definedNames>
  <calcPr fullCalcOnLoad="1"/>
</workbook>
</file>

<file path=xl/sharedStrings.xml><?xml version="1.0" encoding="utf-8"?>
<sst xmlns="http://schemas.openxmlformats.org/spreadsheetml/2006/main" count="307" uniqueCount="157">
  <si>
    <t>Sveukupno</t>
  </si>
  <si>
    <t>VRSTA PRIHODA I PRIMITAKA</t>
  </si>
  <si>
    <t>PLANIRANO</t>
  </si>
  <si>
    <t>REBALANS</t>
  </si>
  <si>
    <t>UKUPNO</t>
  </si>
  <si>
    <t>Izvor financ.</t>
  </si>
  <si>
    <t>3. VLASTITI PRIHODI</t>
  </si>
  <si>
    <t>3.1. VLASTITI PRIHODI - PRORAČUNSKI KORISNICI</t>
  </si>
  <si>
    <t>4. PRIHODI ZA POSEBNE NAMJENE</t>
  </si>
  <si>
    <t>4.5. OSTALI NESPOMENUTI PRIHODI -  PRORAČUNSKI KORISNICI</t>
  </si>
  <si>
    <t>5. POMOĆI</t>
  </si>
  <si>
    <t>5.3. POMOĆI OD OSTALIH SUBJEKATA UNUTAR OPĆE DRŽAVE</t>
  </si>
  <si>
    <t>5.5. POMOĆI - PRORAČUNSKI KORISNICI</t>
  </si>
  <si>
    <t>5.6. POMOĆI IZ PRORAČUNA - EU ŽUPANIJA</t>
  </si>
  <si>
    <t>5.8. SREDSTVA EU - PRORAČUNSKI KORISNICI</t>
  </si>
  <si>
    <t>6. DONACIJE</t>
  </si>
  <si>
    <t>6.3. DONACIJE-PK</t>
  </si>
  <si>
    <t>7. PRIHODI OD PRODAJE IMOVINE I NAKNADE S NASLOVA OSIGURANJA</t>
  </si>
  <si>
    <t>7.2. PRIHODI OD PRODAJE  DUGOTRAJNE IMOVINE-PK</t>
  </si>
  <si>
    <t>7.3. PRIHODI OD NAKNADE ŠTETA S OSNOVA OSIGURANJA-PK</t>
  </si>
  <si>
    <t>Korisnik</t>
  </si>
  <si>
    <t>OSNOVNA ŠKOLA FERDINANDOVAC</t>
  </si>
  <si>
    <t>6</t>
  </si>
  <si>
    <t>Prihodi poslovanja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</si>
  <si>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</si>
  <si>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</si>
  <si>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</si>
  <si>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</si>
  <si>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</si>
  <si>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</si>
  <si>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64132</t>
  </si>
  <si>
    <t>Kamate na depozite po viđenju</t>
  </si>
  <si>
    <t>64132001</t>
  </si>
  <si>
    <t>Kamate na depozitiu po viđenju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</si>
  <si>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</si>
  <si>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</si>
  <si>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</si>
  <si>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</si>
  <si>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</si>
  <si>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</si>
  <si>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</si>
  <si>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</si>
  <si>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</si>
  <si>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</si>
  <si>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</si>
  <si>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</si>
  <si>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</si>
  <si>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63</t>
  </si>
  <si>
    <t>Pomoći iz inozemstva i od subjekata unutar općeg proračuna</t>
  </si>
  <si>
    <t>634</t>
  </si>
  <si>
    <t>Pomoći od izvanproračunskih korisnika</t>
  </si>
  <si>
    <t>6341</t>
  </si>
  <si>
    <t>Tekuće pomoći od izvanproračunskih korisnika</t>
  </si>
  <si>
    <t>63414</t>
  </si>
  <si>
    <t>Tekuće pomoći od HZMO-a, HZZ-a i HZZO-a</t>
  </si>
  <si>
    <t>63414001</t>
  </si>
  <si>
    <t>65</t>
  </si>
  <si>
    <t>Prihodi od upravnih i administrativnih pristojbi, pristojbi po posebnim propisima i naknada</t>
  </si>
  <si>
    <t>652</t>
  </si>
  <si>
    <t>Prihodi po posebnim propisima</t>
  </si>
  <si>
    <t>6526</t>
  </si>
  <si>
    <t>Ostali nespomenuti prihodi</t>
  </si>
  <si>
    <t>65264</t>
  </si>
  <si>
    <t>Sufinanciranje cijene usluge, participacije i slično</t>
  </si>
  <si>
    <t>65264001</t>
  </si>
  <si>
    <t>65269</t>
  </si>
  <si>
    <t>Ostali nespomenuti prihodi po posebnim propisima</t>
  </si>
  <si>
    <t>65269006</t>
  </si>
  <si>
    <t>Ostali nespomenuti prihodi po posebnim propisima-refundacije</t>
  </si>
  <si>
    <t>65269015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</si>
  <si>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</si>
  <si>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</si>
  <si>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</si>
  <si>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</si>
  <si>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</si>
  <si>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</si>
  <si>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63612010</t>
  </si>
  <si>
    <t>Tekuće pomoći iz državnog proračuna proračunskim korisnicima proračuna JLP(R)S - plaća i ostala materijalna prava</t>
  </si>
  <si>
    <t>63612011</t>
  </si>
  <si>
    <t>Tekuće pomoći iz državnog proračuna proračunskim korisnicima proračuna JLP(R)S - ostala primanja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</si>
  <si>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</si>
  <si>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</si>
  <si>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</si>
  <si>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</si>
  <si>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</si>
  <si>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</si>
  <si>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</si>
  <si>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</si>
  <si>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63623001</t>
  </si>
  <si>
    <t>639</t>
  </si>
  <si>
    <t>Prijenosi između proračunskih korisnika istog proračuna</t>
  </si>
  <si>
    <t>6393</t>
  </si>
  <si>
    <t>Tekući prijenosi između proračunskih korisnika istog proračuna temeljem prijenosa EU sredstava</t>
  </si>
  <si>
    <t>63931</t>
  </si>
  <si>
    <t>638</t>
  </si>
  <si>
    <t>Pomoći iz državnog proračuna temeljem prijenosa EU sredstava</t>
  </si>
  <si>
    <t>6381</t>
  </si>
  <si>
    <t>Tekuće pomoći iz državnog proračuna temeljem prijenosa EU sredstava</t>
  </si>
  <si>
    <t>63811</t>
  </si>
  <si>
    <t>PROJEKT ROBOTICO</t>
  </si>
  <si>
    <t>6382</t>
  </si>
  <si>
    <t>Kapitalne pomoći iz državnog proračuna temeljem prijenosa EU sredstava</t>
  </si>
  <si>
    <t>63821</t>
  </si>
  <si>
    <t>6394</t>
  </si>
  <si>
    <t>Kapitalni prijenosi između proračunskih korisnika istog proračuna temeljem prijenosa EU sredstava</t>
  </si>
  <si>
    <t>63941</t>
  </si>
  <si>
    <t>663</t>
  </si>
  <si>
    <t>Donacije od pravnih i fizičkih osoba izvan općeg proračuna</t>
  </si>
  <si>
    <t>6631</t>
  </si>
  <si>
    <t>Tekuće donacije</t>
  </si>
  <si>
    <t>66312</t>
  </si>
  <si>
    <t>Tekuće donacije od neprofitnih organizacija</t>
  </si>
  <si>
    <t>66313</t>
  </si>
  <si>
    <t>Tekuće donacije od trgovačkih društava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</si>
  <si>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</si>
  <si>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</si>
  <si>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</si>
  <si>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</si>
  <si>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</si>
  <si>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</si>
  <si>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</si>
  <si>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</si>
  <si>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</si>
  <si>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</si>
  <si>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65267</t>
  </si>
  <si>
    <t>Prihodi s naslova osiguranja, refundacije štete i totalne šteta - ŠKOLE</t>
  </si>
  <si>
    <t>65267002</t>
  </si>
  <si>
    <t>Osnovna škola Ferdinandovac</t>
  </si>
  <si>
    <t>Izmjene i dopune financijskog plana prihoda za 2021. godinu</t>
  </si>
  <si>
    <t xml:space="preserve"> </t>
  </si>
  <si>
    <t>BR KONTA</t>
  </si>
  <si>
    <t>DECENTRALIZIRANE FUNKCIJE</t>
  </si>
  <si>
    <t xml:space="preserve">5.4. POMOĆI IZRAVNAVANJA ZA </t>
  </si>
  <si>
    <t>1. OPĆI PRIHODI I PRIMICI</t>
  </si>
  <si>
    <t>1.1. PRIHODI OD POREZA ZA REDOVNU</t>
  </si>
  <si>
    <t>DJELATNOST</t>
  </si>
  <si>
    <t>Ravnatelj: Miroslav Fuček</t>
  </si>
  <si>
    <t>Računovođa: Dejan Jalžabetić</t>
  </si>
  <si>
    <t>Predsjednica školskog odbora: Vlasta Golub</t>
  </si>
  <si>
    <t>1.1. PRIHODI OD POREZA ZA REDOVNU DJELATNOST</t>
  </si>
  <si>
    <t>67</t>
  </si>
  <si>
    <t>671</t>
  </si>
  <si>
    <t>Prihodi iz nadležnog proračuna za financiranje redovne djelatnosti proračunskih korisnika</t>
  </si>
  <si>
    <t>6711</t>
  </si>
  <si>
    <t>67111</t>
  </si>
  <si>
    <t>6712</t>
  </si>
  <si>
    <t>67121</t>
  </si>
  <si>
    <t>ugovornih obveza</t>
  </si>
  <si>
    <t>djelatnosti proračunskih korisnika</t>
  </si>
  <si>
    <t xml:space="preserve">Prihodi iz nadležnog proračuna i od HZZO-a temeljem </t>
  </si>
  <si>
    <t xml:space="preserve">Prihodi iz nadležnog proračuna za financiranje rashoda </t>
  </si>
  <si>
    <t>poslovanja</t>
  </si>
  <si>
    <t xml:space="preserve">Prihodi iz nadležnog proračuna za financiranje rashoda za </t>
  </si>
  <si>
    <t>nabavu nefinancijske imovine</t>
  </si>
  <si>
    <t>KLASA: 400-02/21-01/12</t>
  </si>
  <si>
    <t>URBROJ: 2137-40-21-3</t>
  </si>
  <si>
    <t>Ferdinandovac, 20.12.2021.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</si>
</sst>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;0.00"/>
    <numFmt numFmtId="165" formatCode="#,##0;\-#,##0;;"/>
    <numFmt numFmtId="166" formatCode="#0;\-#0;0"/>
    <numFmt numFmtId="167" formatCode="#,##0.0;\-#,##0.0;"/>
    <numFmt numFmtId="168" formatCode="#,##0.00;\-#,##0.00;"/>
    <numFmt numFmtId="169" formatCode="0.0"/>
  </numFmts>
  <fonts count="56">
    <font>
      <sz val="10"/>
      <color indexed="9"/>
      <name val="ARIAL"/>
      <family val="0"/>
    </font>
    <font>
      <b/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b/>
      <sz val="13"/>
      <color indexed="8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52"/>
      <name val="Arial"/>
      <family val="2"/>
    </font>
    <font>
      <sz val="10"/>
      <color indexed="52"/>
      <name val="Arial"/>
      <family val="2"/>
    </font>
    <font>
      <b/>
      <sz val="20"/>
      <color indexed="5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2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21" borderId="1" applyNumberFormat="0" applyFont="0" applyAlignment="0" applyProtection="0"/>
    <xf numFmtId="0" fontId="38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9" fillId="29" borderId="2" applyNumberFormat="0" applyAlignment="0" applyProtection="0"/>
    <xf numFmtId="0" fontId="40" fillId="29" borderId="3" applyNumberFormat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 vertical="top"/>
      <protection/>
    </xf>
    <xf numFmtId="0" fontId="47" fillId="0" borderId="7" applyNumberFormat="0" applyFill="0" applyAlignment="0" applyProtection="0"/>
    <xf numFmtId="0" fontId="48" fillId="32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77">
    <xf numFmtId="0" fontId="0" fillId="2" borderId="0" xfId="0" applyFill="1" applyAlignment="1">
      <alignment vertical="top"/>
    </xf>
    <xf numFmtId="0" fontId="1" fillId="34" borderId="0" xfId="59" applyFont="1" applyFill="1" applyAlignment="1">
      <alignment horizontal="center" vertical="top" wrapText="1" readingOrder="1"/>
      <protection/>
    </xf>
    <xf numFmtId="0" fontId="0" fillId="35" borderId="0" xfId="59" applyFont="1" applyFill="1">
      <alignment vertical="top"/>
      <protection/>
    </xf>
    <xf numFmtId="0" fontId="0" fillId="36" borderId="0" xfId="59" applyFont="1" applyFill="1">
      <alignment vertical="top"/>
      <protection/>
    </xf>
    <xf numFmtId="0" fontId="0" fillId="37" borderId="0" xfId="59" applyFont="1" applyFill="1">
      <alignment vertical="top"/>
      <protection/>
    </xf>
    <xf numFmtId="0" fontId="1" fillId="0" borderId="0" xfId="59" applyFont="1" applyFill="1" applyAlignment="1">
      <alignment horizontal="center" vertical="top" wrapText="1" readingOrder="1"/>
      <protection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164" fontId="5" fillId="0" borderId="11" xfId="59" applyNumberFormat="1" applyFont="1" applyFill="1" applyBorder="1" applyAlignment="1">
      <alignment vertical="top"/>
      <protection/>
    </xf>
    <xf numFmtId="0" fontId="3" fillId="0" borderId="0" xfId="59" applyFont="1" applyFill="1" applyAlignment="1">
      <alignment horizontal="left" vertical="top" wrapText="1" readingOrder="1"/>
      <protection/>
    </xf>
    <xf numFmtId="165" fontId="3" fillId="0" borderId="0" xfId="59" applyNumberFormat="1" applyFont="1" applyFill="1" applyAlignment="1">
      <alignment horizontal="right" vertical="top"/>
      <protection/>
    </xf>
    <xf numFmtId="0" fontId="9" fillId="0" borderId="0" xfId="59" applyFont="1" applyFill="1" applyAlignment="1">
      <alignment horizontal="left" vertical="top" wrapText="1" readingOrder="1"/>
      <protection/>
    </xf>
    <xf numFmtId="0" fontId="10" fillId="0" borderId="0" xfId="0" applyFont="1" applyFill="1" applyAlignment="1">
      <alignment vertical="top"/>
    </xf>
    <xf numFmtId="165" fontId="12" fillId="0" borderId="0" xfId="59" applyNumberFormat="1" applyFont="1" applyFill="1" applyAlignment="1">
      <alignment vertical="top"/>
      <protection/>
    </xf>
    <xf numFmtId="165" fontId="53" fillId="0" borderId="0" xfId="59" applyNumberFormat="1" applyFont="1" applyFill="1" applyAlignment="1">
      <alignment vertical="top"/>
      <protection/>
    </xf>
    <xf numFmtId="0" fontId="54" fillId="0" borderId="0" xfId="0" applyFont="1" applyFill="1" applyAlignment="1">
      <alignment vertical="top"/>
    </xf>
    <xf numFmtId="0" fontId="0" fillId="0" borderId="0" xfId="59" applyFont="1" applyFill="1">
      <alignment vertical="top"/>
      <protection/>
    </xf>
    <xf numFmtId="0" fontId="11" fillId="0" borderId="0" xfId="59" applyFont="1" applyFill="1" applyAlignment="1">
      <alignment horizontal="center" vertical="top" wrapText="1" readingOrder="1"/>
      <protection/>
    </xf>
    <xf numFmtId="0" fontId="54" fillId="0" borderId="0" xfId="59" applyFont="1" applyFill="1">
      <alignment vertical="top"/>
      <protection/>
    </xf>
    <xf numFmtId="0" fontId="55" fillId="0" borderId="0" xfId="59" applyFont="1" applyFill="1" applyAlignment="1">
      <alignment horizontal="center" vertical="top" wrapText="1" readingOrder="1"/>
      <protection/>
    </xf>
    <xf numFmtId="0" fontId="9" fillId="0" borderId="0" xfId="59" applyFont="1" applyFill="1" applyAlignment="1">
      <alignment horizontal="center" vertical="top" wrapText="1" readingOrder="1"/>
      <protection/>
    </xf>
    <xf numFmtId="0" fontId="6" fillId="0" borderId="0" xfId="59" applyFont="1" applyFill="1" applyAlignment="1">
      <alignment horizontal="left" vertical="top" wrapText="1" readingOrder="1"/>
      <protection/>
    </xf>
    <xf numFmtId="164" fontId="7" fillId="0" borderId="0" xfId="59" applyNumberFormat="1" applyFont="1" applyFill="1" applyAlignment="1">
      <alignment horizontal="right" vertical="top"/>
      <protection/>
    </xf>
    <xf numFmtId="164" fontId="0" fillId="0" borderId="0" xfId="59" applyNumberFormat="1" applyFont="1" applyFill="1" applyAlignment="1">
      <alignment horizontal="right" vertical="top"/>
      <protection/>
    </xf>
    <xf numFmtId="166" fontId="0" fillId="0" borderId="0" xfId="59" applyNumberFormat="1" applyFont="1" applyFill="1" applyAlignment="1">
      <alignment horizontal="left" vertical="top"/>
      <protection/>
    </xf>
    <xf numFmtId="164" fontId="0" fillId="0" borderId="0" xfId="59" applyNumberFormat="1" applyFont="1" applyFill="1" applyAlignment="1">
      <alignment vertical="top" wrapText="1"/>
      <protection/>
    </xf>
    <xf numFmtId="164" fontId="0" fillId="0" borderId="0" xfId="59" applyNumberFormat="1" applyFont="1" applyFill="1" applyAlignment="1">
      <alignment vertical="top"/>
      <protection/>
    </xf>
    <xf numFmtId="0" fontId="0" fillId="34" borderId="0" xfId="59" applyFont="1" applyFill="1" applyAlignment="1">
      <alignment horizontal="left" vertical="top" wrapText="1" readingOrder="1"/>
      <protection/>
    </xf>
    <xf numFmtId="0" fontId="0" fillId="0" borderId="0" xfId="59" applyFont="1" applyFill="1" applyAlignment="1">
      <alignment horizontal="left" vertical="top" wrapText="1" readingOrder="1"/>
      <protection/>
    </xf>
    <xf numFmtId="0" fontId="0" fillId="34" borderId="0" xfId="59" applyFont="1" applyFill="1" applyAlignment="1">
      <alignment vertical="top" wrapText="1" readingOrder="1"/>
      <protection/>
    </xf>
    <xf numFmtId="164" fontId="13" fillId="0" borderId="0" xfId="59" applyNumberFormat="1" applyFont="1" applyFill="1" applyAlignment="1">
      <alignment horizontal="right" vertical="top"/>
      <protection/>
    </xf>
    <xf numFmtId="0" fontId="14" fillId="0" borderId="0" xfId="59" applyFont="1" applyFill="1">
      <alignment vertical="top"/>
      <protection/>
    </xf>
    <xf numFmtId="2" fontId="0" fillId="34" borderId="0" xfId="59" applyNumberFormat="1" applyFont="1" applyFill="1" applyAlignment="1">
      <alignment vertical="top" wrapText="1" readingOrder="1"/>
      <protection/>
    </xf>
    <xf numFmtId="164" fontId="10" fillId="0" borderId="0" xfId="59" applyNumberFormat="1" applyFont="1" applyFill="1" applyAlignment="1">
      <alignment vertical="top"/>
      <protection/>
    </xf>
    <xf numFmtId="164" fontId="53" fillId="0" borderId="0" xfId="59" applyNumberFormat="1" applyFont="1" applyFill="1" applyAlignment="1">
      <alignment horizontal="right" vertical="top"/>
      <protection/>
    </xf>
    <xf numFmtId="0" fontId="10" fillId="0" borderId="0" xfId="59" applyFont="1" applyFill="1">
      <alignment vertical="top"/>
      <protection/>
    </xf>
    <xf numFmtId="164" fontId="12" fillId="0" borderId="0" xfId="59" applyNumberFormat="1" applyFont="1" applyFill="1" applyAlignment="1">
      <alignment horizontal="right" vertical="top"/>
      <protection/>
    </xf>
    <xf numFmtId="0" fontId="10" fillId="0" borderId="0" xfId="59" applyFont="1" applyFill="1" applyAlignment="1">
      <alignment horizontal="left" vertical="top" wrapText="1" readingOrder="1"/>
      <protection/>
    </xf>
    <xf numFmtId="164" fontId="15" fillId="0" borderId="0" xfId="59" applyNumberFormat="1" applyFont="1" applyFill="1" applyAlignment="1">
      <alignment horizontal="right" vertical="top"/>
      <protection/>
    </xf>
    <xf numFmtId="164" fontId="54" fillId="0" borderId="0" xfId="59" applyNumberFormat="1" applyFont="1" applyFill="1" applyAlignment="1">
      <alignment vertical="top"/>
      <protection/>
    </xf>
    <xf numFmtId="0" fontId="10" fillId="34" borderId="0" xfId="59" applyFont="1" applyFill="1" applyAlignment="1">
      <alignment horizontal="left" vertical="top" wrapText="1" readingOrder="1"/>
      <protection/>
    </xf>
    <xf numFmtId="0" fontId="11" fillId="34" borderId="0" xfId="59" applyFont="1" applyFill="1" applyAlignment="1">
      <alignment horizontal="center" vertical="top" wrapText="1" readingOrder="1"/>
      <protection/>
    </xf>
    <xf numFmtId="0" fontId="10" fillId="34" borderId="0" xfId="59" applyFont="1" applyFill="1" applyAlignment="1">
      <alignment vertical="top" wrapText="1" readingOrder="1"/>
      <protection/>
    </xf>
    <xf numFmtId="164" fontId="10" fillId="0" borderId="0" xfId="59" applyNumberFormat="1" applyFont="1" applyFill="1" applyAlignment="1">
      <alignment horizontal="right" vertical="top"/>
      <protection/>
    </xf>
    <xf numFmtId="4" fontId="0" fillId="0" borderId="0" xfId="59" applyNumberFormat="1" applyFont="1" applyFill="1" applyAlignment="1">
      <alignment horizontal="right" vertical="top"/>
      <protection/>
    </xf>
    <xf numFmtId="164" fontId="9" fillId="0" borderId="0" xfId="59" applyNumberFormat="1" applyFont="1" applyFill="1" applyAlignment="1">
      <alignment horizontal="right" vertical="top"/>
      <protection/>
    </xf>
    <xf numFmtId="0" fontId="0" fillId="34" borderId="0" xfId="59" applyFont="1" applyFill="1" applyAlignment="1">
      <alignment horizontal="left" vertical="top" wrapText="1" readingOrder="1"/>
      <protection/>
    </xf>
    <xf numFmtId="0" fontId="0" fillId="34" borderId="0" xfId="59" applyFont="1" applyFill="1" applyAlignment="1">
      <alignment horizontal="left" vertical="top" wrapText="1" readingOrder="1"/>
      <protection/>
    </xf>
    <xf numFmtId="0" fontId="0" fillId="0" borderId="0" xfId="59" applyFont="1" applyFill="1" applyAlignment="1">
      <alignment horizontal="left" vertical="top" wrapText="1" readingOrder="1"/>
      <protection/>
    </xf>
    <xf numFmtId="0" fontId="0" fillId="0" borderId="0" xfId="59" applyFont="1" applyFill="1" applyAlignment="1">
      <alignment horizontal="left" vertical="top" wrapText="1" readingOrder="1"/>
      <protection/>
    </xf>
    <xf numFmtId="0" fontId="0" fillId="0" borderId="0" xfId="59" applyFont="1" applyFill="1" applyAlignment="1">
      <alignment horizontal="left" vertical="top"/>
      <protection/>
    </xf>
    <xf numFmtId="0" fontId="9" fillId="0" borderId="0" xfId="59" applyFont="1" applyFill="1" applyAlignment="1">
      <alignment horizontal="left" vertical="top" wrapText="1" readingOrder="1"/>
      <protection/>
    </xf>
    <xf numFmtId="164" fontId="5" fillId="0" borderId="11" xfId="59" applyNumberFormat="1" applyFont="1" applyFill="1" applyBorder="1" applyAlignment="1">
      <alignment horizontal="right" vertical="center"/>
      <protection/>
    </xf>
    <xf numFmtId="164" fontId="5" fillId="0" borderId="11" xfId="59" applyNumberFormat="1" applyFont="1" applyFill="1" applyBorder="1" applyAlignment="1">
      <alignment horizontal="right" vertical="top"/>
      <protection/>
    </xf>
    <xf numFmtId="165" fontId="53" fillId="0" borderId="0" xfId="59" applyNumberFormat="1" applyFont="1" applyFill="1" applyAlignment="1">
      <alignment horizontal="center" vertical="top"/>
      <protection/>
    </xf>
    <xf numFmtId="164" fontId="0" fillId="0" borderId="0" xfId="59" applyNumberFormat="1" applyFont="1" applyFill="1" applyAlignment="1">
      <alignment horizontal="right" vertical="top"/>
      <protection/>
    </xf>
    <xf numFmtId="0" fontId="0" fillId="0" borderId="0" xfId="59" applyFont="1" applyFill="1" applyAlignment="1">
      <alignment horizontal="left" vertical="top" wrapText="1" readingOrder="1"/>
      <protection/>
    </xf>
    <xf numFmtId="165" fontId="12" fillId="0" borderId="0" xfId="59" applyNumberFormat="1" applyFont="1" applyFill="1" applyAlignment="1">
      <alignment horizontal="center" vertical="top"/>
      <protection/>
    </xf>
    <xf numFmtId="164" fontId="0" fillId="0" borderId="0" xfId="59" applyNumberFormat="1" applyFont="1" applyFill="1" applyAlignment="1">
      <alignment horizontal="right" vertical="top" wrapText="1"/>
      <protection/>
    </xf>
    <xf numFmtId="0" fontId="6" fillId="0" borderId="0" xfId="59" applyFont="1" applyFill="1" applyAlignment="1">
      <alignment horizontal="left" vertical="top" wrapText="1" readingOrder="1"/>
      <protection/>
    </xf>
    <xf numFmtId="164" fontId="6" fillId="0" borderId="0" xfId="59" applyNumberFormat="1" applyFont="1" applyFill="1" applyAlignment="1">
      <alignment horizontal="right" vertical="top"/>
      <protection/>
    </xf>
    <xf numFmtId="0" fontId="8" fillId="0" borderId="0" xfId="59" applyFont="1" applyFill="1" applyAlignment="1">
      <alignment horizontal="left" vertical="top" wrapText="1" readingOrder="1"/>
      <protection/>
    </xf>
    <xf numFmtId="0" fontId="7" fillId="0" borderId="0" xfId="59" applyFont="1" applyFill="1" applyAlignment="1">
      <alignment horizontal="left" vertical="top" wrapText="1" readingOrder="1"/>
      <protection/>
    </xf>
    <xf numFmtId="164" fontId="7" fillId="0" borderId="0" xfId="59" applyNumberFormat="1" applyFont="1" applyFill="1" applyAlignment="1">
      <alignment horizontal="right" vertical="top"/>
      <protection/>
    </xf>
    <xf numFmtId="0" fontId="3" fillId="0" borderId="0" xfId="59" applyFont="1" applyFill="1" applyAlignment="1">
      <alignment horizontal="left" vertical="top" wrapText="1" readingOrder="1"/>
      <protection/>
    </xf>
    <xf numFmtId="0" fontId="3" fillId="0" borderId="0" xfId="59" applyFont="1" applyFill="1" applyAlignment="1">
      <alignment horizontal="right" vertical="top" wrapText="1" readingOrder="1"/>
      <protection/>
    </xf>
    <xf numFmtId="0" fontId="1" fillId="0" borderId="0" xfId="59" applyFont="1" applyFill="1" applyAlignment="1">
      <alignment horizontal="center" vertical="top" wrapText="1" readingOrder="1"/>
      <protection/>
    </xf>
    <xf numFmtId="0" fontId="2" fillId="0" borderId="0" xfId="59" applyFont="1" applyFill="1" applyAlignment="1">
      <alignment horizontal="center" vertical="top" wrapText="1" readingOrder="1"/>
      <protection/>
    </xf>
    <xf numFmtId="0" fontId="3" fillId="0" borderId="0" xfId="59" applyFont="1" applyFill="1" applyAlignment="1">
      <alignment horizontal="center" vertical="top" wrapText="1" readingOrder="1"/>
      <protection/>
    </xf>
    <xf numFmtId="0" fontId="4" fillId="0" borderId="10" xfId="59" applyFont="1" applyFill="1" applyBorder="1" applyAlignment="1">
      <alignment horizontal="left" vertical="center" wrapText="1" readingOrder="1"/>
      <protection/>
    </xf>
    <xf numFmtId="0" fontId="4" fillId="0" borderId="11" xfId="59" applyFont="1" applyFill="1" applyBorder="1" applyAlignment="1">
      <alignment horizontal="left" vertical="center" wrapText="1" readingOrder="1"/>
      <protection/>
    </xf>
    <xf numFmtId="0" fontId="10" fillId="0" borderId="0" xfId="59" applyFont="1" applyFill="1" applyAlignment="1">
      <alignment horizontal="left" vertical="top" wrapText="1" readingOrder="1"/>
      <protection/>
    </xf>
    <xf numFmtId="4" fontId="10" fillId="0" borderId="0" xfId="59" applyNumberFormat="1" applyFont="1" applyFill="1" applyAlignment="1">
      <alignment horizontal="right" vertical="top"/>
      <protection/>
    </xf>
    <xf numFmtId="0" fontId="10" fillId="0" borderId="0" xfId="59" applyFont="1" applyFill="1" applyAlignment="1">
      <alignment horizontal="left" vertical="top"/>
      <protection/>
    </xf>
    <xf numFmtId="0" fontId="10" fillId="34" borderId="0" xfId="59" applyFont="1" applyFill="1" applyAlignment="1">
      <alignment horizontal="left" vertical="top" wrapText="1" readingOrder="1"/>
      <protection/>
    </xf>
    <xf numFmtId="164" fontId="10" fillId="0" borderId="0" xfId="59" applyNumberFormat="1" applyFont="1" applyFill="1" applyAlignment="1">
      <alignment horizontal="right" vertical="top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E6E6FF"/>
      <rgbColor rgb="00FFFFCD"/>
      <rgbColor rgb="00EEEEEE"/>
      <rgbColor rgb="00F6F6F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9"/>
  <sheetViews>
    <sheetView tabSelected="1" showOutlineSymbols="0" zoomScalePageLayoutView="0" workbookViewId="0" topLeftCell="A28">
      <selection activeCell="N239" sqref="N239"/>
    </sheetView>
  </sheetViews>
  <sheetFormatPr defaultColWidth="7.00390625" defaultRowHeight="12.75" customHeight="1"/>
  <cols>
    <col min="1" max="19" width="7.00390625" style="0" customWidth="1"/>
    <col min="20" max="44" width="7.00390625" style="6" customWidth="1"/>
  </cols>
  <sheetData>
    <row r="1" spans="1:19" ht="27.75" customHeight="1">
      <c r="A1" s="67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customHeight="1">
      <c r="A2" s="68" t="s">
        <v>128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7.25" customHeight="1">
      <c r="A3" s="69" t="s">
        <v>129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3" customHeight="1">
      <c r="A5" s="7"/>
      <c r="B5" s="7"/>
      <c r="C5" s="7"/>
      <c r="D5" s="7"/>
      <c r="E5" s="70" t="s">
        <v>0</v>
      </c>
      <c r="F5" s="70"/>
      <c r="G5" s="70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8" customHeight="1">
      <c r="A6" s="8"/>
      <c r="B6" s="8"/>
      <c r="C6" s="8"/>
      <c r="D6" s="8"/>
      <c r="E6" s="71"/>
      <c r="F6" s="71"/>
      <c r="G6" s="71"/>
      <c r="H6" s="8"/>
      <c r="I6" s="53">
        <v>4611400</v>
      </c>
      <c r="J6" s="53"/>
      <c r="K6" s="53"/>
      <c r="L6" s="9"/>
      <c r="M6" s="54">
        <v>603800</v>
      </c>
      <c r="N6" s="54"/>
      <c r="O6" s="8"/>
      <c r="P6" s="8"/>
      <c r="Q6" s="53">
        <v>5215200</v>
      </c>
      <c r="R6" s="53"/>
      <c r="S6" s="53"/>
    </row>
    <row r="7" spans="1:19" ht="2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 customHeight="1">
      <c r="A8" s="65" t="s">
        <v>130</v>
      </c>
      <c r="B8" s="65"/>
      <c r="C8" s="65" t="s">
        <v>1</v>
      </c>
      <c r="D8" s="65"/>
      <c r="E8" s="65"/>
      <c r="F8" s="65"/>
      <c r="G8" s="65"/>
      <c r="H8" s="65"/>
      <c r="I8" s="66" t="s">
        <v>2</v>
      </c>
      <c r="J8" s="66"/>
      <c r="K8" s="66"/>
      <c r="L8" s="66" t="s">
        <v>3</v>
      </c>
      <c r="M8" s="66"/>
      <c r="N8" s="66"/>
      <c r="O8" s="6"/>
      <c r="P8" s="6"/>
      <c r="Q8" s="66" t="s">
        <v>4</v>
      </c>
      <c r="R8" s="66"/>
      <c r="S8" s="66"/>
    </row>
    <row r="9" spans="1:19" ht="0.75" customHeight="1">
      <c r="A9" s="6"/>
      <c r="B9" s="6"/>
      <c r="C9" s="65"/>
      <c r="D9" s="65"/>
      <c r="E9" s="65"/>
      <c r="F9" s="65"/>
      <c r="G9" s="65"/>
      <c r="H9" s="65"/>
      <c r="I9" s="6"/>
      <c r="J9" s="6"/>
      <c r="K9" s="6"/>
      <c r="L9" s="6"/>
      <c r="M9" s="11">
        <v>2</v>
      </c>
      <c r="N9" s="6"/>
      <c r="O9" s="6"/>
      <c r="P9" s="6"/>
      <c r="Q9" s="6"/>
      <c r="R9" s="6"/>
      <c r="S9" s="6"/>
    </row>
    <row r="10" spans="1:19" ht="0.75" customHeight="1">
      <c r="A10" s="6"/>
      <c r="B10" s="6"/>
      <c r="C10" s="10"/>
      <c r="D10" s="10"/>
      <c r="E10" s="10"/>
      <c r="F10" s="10"/>
      <c r="G10" s="10"/>
      <c r="H10" s="10"/>
      <c r="I10" s="6"/>
      <c r="J10" s="6"/>
      <c r="K10" s="6"/>
      <c r="L10" s="55"/>
      <c r="M10" s="55"/>
      <c r="N10" s="55"/>
      <c r="O10" s="55"/>
      <c r="P10" s="6"/>
      <c r="Q10" s="6"/>
      <c r="R10" s="6"/>
      <c r="S10" s="6"/>
    </row>
    <row r="11" spans="1:19" ht="13.5" customHeight="1">
      <c r="A11" s="52" t="s">
        <v>5</v>
      </c>
      <c r="B11" s="52"/>
      <c r="C11" s="52" t="s">
        <v>133</v>
      </c>
      <c r="D11" s="52"/>
      <c r="E11" s="52"/>
      <c r="F11" s="52"/>
      <c r="G11" s="52"/>
      <c r="H11" s="52"/>
      <c r="I11" s="13"/>
      <c r="J11" s="46">
        <v>38000</v>
      </c>
      <c r="K11" s="46"/>
      <c r="L11" s="14"/>
      <c r="M11" s="46">
        <v>42000</v>
      </c>
      <c r="N11" s="46"/>
      <c r="O11" s="15"/>
      <c r="P11" s="16"/>
      <c r="Q11" s="13"/>
      <c r="R11" s="46">
        <f>79100+600+300</f>
        <v>80000</v>
      </c>
      <c r="S11" s="46"/>
    </row>
    <row r="12" spans="1:19" ht="13.5" customHeight="1">
      <c r="A12" s="52" t="s">
        <v>5</v>
      </c>
      <c r="B12" s="52"/>
      <c r="C12" s="52" t="s">
        <v>134</v>
      </c>
      <c r="D12" s="52"/>
      <c r="E12" s="52"/>
      <c r="F12" s="52"/>
      <c r="G12" s="52"/>
      <c r="H12" s="52"/>
      <c r="I12" s="13"/>
      <c r="J12" s="46">
        <v>38000</v>
      </c>
      <c r="K12" s="46"/>
      <c r="L12" s="13"/>
      <c r="M12" s="46">
        <v>42000</v>
      </c>
      <c r="N12" s="46"/>
      <c r="O12" s="16"/>
      <c r="P12" s="16"/>
      <c r="Q12" s="13"/>
      <c r="R12" s="46">
        <f>79100+600+300</f>
        <v>80000</v>
      </c>
      <c r="S12" s="46"/>
    </row>
    <row r="13" spans="1:19" ht="13.5" customHeight="1">
      <c r="A13" s="12"/>
      <c r="B13" s="12"/>
      <c r="C13" s="52" t="s">
        <v>135</v>
      </c>
      <c r="D13" s="52"/>
      <c r="E13" s="52"/>
      <c r="F13" s="52"/>
      <c r="G13" s="52"/>
      <c r="H13" s="12"/>
      <c r="I13" s="13"/>
      <c r="J13" s="13"/>
      <c r="K13" s="13"/>
      <c r="L13" s="13"/>
      <c r="M13" s="58"/>
      <c r="N13" s="58"/>
      <c r="O13" s="16"/>
      <c r="P13" s="16"/>
      <c r="Q13" s="13"/>
      <c r="R13" s="13"/>
      <c r="S13" s="13"/>
    </row>
    <row r="14" spans="1:19" ht="14.25" customHeight="1">
      <c r="A14" s="52" t="s">
        <v>5</v>
      </c>
      <c r="B14" s="52"/>
      <c r="C14" s="52" t="s">
        <v>6</v>
      </c>
      <c r="D14" s="52"/>
      <c r="E14" s="52"/>
      <c r="F14" s="52"/>
      <c r="G14" s="52"/>
      <c r="H14" s="52"/>
      <c r="I14" s="46">
        <v>16500</v>
      </c>
      <c r="J14" s="46"/>
      <c r="K14" s="46"/>
      <c r="L14" s="46">
        <v>-5300</v>
      </c>
      <c r="M14" s="46"/>
      <c r="N14" s="46"/>
      <c r="O14" s="17"/>
      <c r="P14" s="17"/>
      <c r="Q14" s="46">
        <v>11200</v>
      </c>
      <c r="R14" s="46"/>
      <c r="S14" s="46"/>
    </row>
    <row r="15" spans="1:19" ht="13.5" customHeight="1">
      <c r="A15" s="52" t="s">
        <v>5</v>
      </c>
      <c r="B15" s="52"/>
      <c r="C15" s="52" t="s">
        <v>7</v>
      </c>
      <c r="D15" s="52"/>
      <c r="E15" s="52"/>
      <c r="F15" s="52"/>
      <c r="G15" s="52"/>
      <c r="H15" s="52"/>
      <c r="I15" s="46">
        <v>16500</v>
      </c>
      <c r="J15" s="46"/>
      <c r="K15" s="46"/>
      <c r="L15" s="46">
        <v>-5300</v>
      </c>
      <c r="M15" s="46"/>
      <c r="N15" s="46"/>
      <c r="O15" s="5"/>
      <c r="P15" s="5"/>
      <c r="Q15" s="46">
        <v>11200</v>
      </c>
      <c r="R15" s="46"/>
      <c r="S15" s="46"/>
    </row>
    <row r="16" spans="1:19" ht="13.5" customHeight="1">
      <c r="A16" s="18"/>
      <c r="B16" s="18"/>
      <c r="C16" s="52"/>
      <c r="D16" s="52"/>
      <c r="E16" s="52"/>
      <c r="F16" s="52"/>
      <c r="G16" s="52"/>
      <c r="H16" s="52"/>
      <c r="I16" s="18"/>
      <c r="J16" s="18"/>
      <c r="K16" s="18"/>
      <c r="L16" s="18"/>
      <c r="M16" s="18"/>
      <c r="N16" s="18"/>
      <c r="O16" s="5"/>
      <c r="P16" s="5"/>
      <c r="Q16" s="18"/>
      <c r="R16" s="18"/>
      <c r="S16" s="18"/>
    </row>
    <row r="17" spans="1:19" ht="14.25" customHeight="1">
      <c r="A17" s="52" t="s">
        <v>5</v>
      </c>
      <c r="B17" s="52"/>
      <c r="C17" s="52" t="s">
        <v>8</v>
      </c>
      <c r="D17" s="52"/>
      <c r="E17" s="52"/>
      <c r="F17" s="52"/>
      <c r="G17" s="52"/>
      <c r="H17" s="52"/>
      <c r="I17" s="46">
        <v>114300</v>
      </c>
      <c r="J17" s="46"/>
      <c r="K17" s="46"/>
      <c r="L17" s="46">
        <v>141500</v>
      </c>
      <c r="M17" s="46"/>
      <c r="N17" s="46"/>
      <c r="O17" s="17"/>
      <c r="P17" s="17"/>
      <c r="Q17" s="46">
        <v>255800</v>
      </c>
      <c r="R17" s="46"/>
      <c r="S17" s="46"/>
    </row>
    <row r="18" spans="1:19" ht="13.5" customHeight="1">
      <c r="A18" s="52" t="s">
        <v>5</v>
      </c>
      <c r="B18" s="52"/>
      <c r="C18" s="52" t="s">
        <v>9</v>
      </c>
      <c r="D18" s="52"/>
      <c r="E18" s="52"/>
      <c r="F18" s="52"/>
      <c r="G18" s="52"/>
      <c r="H18" s="52"/>
      <c r="I18" s="46">
        <v>114300</v>
      </c>
      <c r="J18" s="46"/>
      <c r="K18" s="46"/>
      <c r="L18" s="46">
        <v>141500</v>
      </c>
      <c r="M18" s="46"/>
      <c r="N18" s="46"/>
      <c r="O18" s="5"/>
      <c r="P18" s="5"/>
      <c r="Q18" s="46">
        <v>255800</v>
      </c>
      <c r="R18" s="46"/>
      <c r="S18" s="46"/>
    </row>
    <row r="19" spans="1:19" ht="13.5" customHeight="1">
      <c r="A19" s="18"/>
      <c r="B19" s="18"/>
      <c r="C19" s="52"/>
      <c r="D19" s="52"/>
      <c r="E19" s="52"/>
      <c r="F19" s="52"/>
      <c r="G19" s="52"/>
      <c r="H19" s="52"/>
      <c r="I19" s="18"/>
      <c r="J19" s="18"/>
      <c r="K19" s="18"/>
      <c r="L19" s="18"/>
      <c r="M19" s="18"/>
      <c r="N19" s="18"/>
      <c r="O19" s="5"/>
      <c r="P19" s="5"/>
      <c r="Q19" s="18"/>
      <c r="R19" s="18"/>
      <c r="S19" s="18"/>
    </row>
    <row r="20" spans="1:19" ht="14.25" customHeight="1">
      <c r="A20" s="52" t="s">
        <v>5</v>
      </c>
      <c r="B20" s="52"/>
      <c r="C20" s="52" t="s">
        <v>10</v>
      </c>
      <c r="D20" s="52"/>
      <c r="E20" s="52"/>
      <c r="F20" s="52"/>
      <c r="G20" s="52"/>
      <c r="H20" s="52"/>
      <c r="I20" s="46">
        <f>3550200+260800+191300+32800+395900</f>
        <v>4431000</v>
      </c>
      <c r="J20" s="46"/>
      <c r="K20" s="46"/>
      <c r="L20" s="46">
        <f>525700+40200-19400+33500-154900</f>
        <v>425100</v>
      </c>
      <c r="M20" s="46"/>
      <c r="N20" s="46"/>
      <c r="O20" s="19"/>
      <c r="P20" s="19"/>
      <c r="Q20" s="46">
        <f>4075900+301000+171900+66300+241000</f>
        <v>4856100</v>
      </c>
      <c r="R20" s="46"/>
      <c r="S20" s="46"/>
    </row>
    <row r="21" spans="1:19" ht="13.5" customHeight="1">
      <c r="A21" s="52" t="s">
        <v>5</v>
      </c>
      <c r="B21" s="52"/>
      <c r="C21" s="52" t="s">
        <v>11</v>
      </c>
      <c r="D21" s="52"/>
      <c r="E21" s="52"/>
      <c r="F21" s="52"/>
      <c r="G21" s="52"/>
      <c r="H21" s="52"/>
      <c r="I21" s="46">
        <v>3550200</v>
      </c>
      <c r="J21" s="46"/>
      <c r="K21" s="46"/>
      <c r="L21" s="46">
        <v>525700</v>
      </c>
      <c r="M21" s="46"/>
      <c r="N21" s="46"/>
      <c r="O21" s="18"/>
      <c r="P21" s="18"/>
      <c r="Q21" s="46">
        <v>4075900</v>
      </c>
      <c r="R21" s="46"/>
      <c r="S21" s="46"/>
    </row>
    <row r="22" spans="1:19" ht="13.5" customHeight="1">
      <c r="A22" s="18"/>
      <c r="B22" s="18"/>
      <c r="C22" s="52"/>
      <c r="D22" s="52"/>
      <c r="E22" s="52"/>
      <c r="F22" s="52"/>
      <c r="G22" s="52"/>
      <c r="H22" s="52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3.5" customHeight="1">
      <c r="A23" s="52" t="s">
        <v>5</v>
      </c>
      <c r="B23" s="52"/>
      <c r="C23" s="52" t="s">
        <v>132</v>
      </c>
      <c r="D23" s="52"/>
      <c r="E23" s="52"/>
      <c r="F23" s="52"/>
      <c r="G23" s="52"/>
      <c r="H23" s="52"/>
      <c r="I23" s="52"/>
      <c r="J23" s="46">
        <v>260800</v>
      </c>
      <c r="K23" s="46"/>
      <c r="L23" s="18"/>
      <c r="M23" s="46">
        <v>40200</v>
      </c>
      <c r="N23" s="46"/>
      <c r="O23" s="20"/>
      <c r="P23" s="20"/>
      <c r="Q23" s="18"/>
      <c r="R23" s="46">
        <f>260800+40200</f>
        <v>301000</v>
      </c>
      <c r="S23" s="46"/>
    </row>
    <row r="24" spans="1:19" ht="13.5" customHeight="1">
      <c r="A24" s="18"/>
      <c r="B24" s="18"/>
      <c r="C24" s="52" t="s">
        <v>131</v>
      </c>
      <c r="D24" s="52"/>
      <c r="E24" s="52"/>
      <c r="F24" s="52"/>
      <c r="G24" s="52"/>
      <c r="H24" s="52"/>
      <c r="I24" s="21"/>
      <c r="J24" s="18"/>
      <c r="K24" s="18"/>
      <c r="L24" s="20"/>
      <c r="M24" s="20"/>
      <c r="N24" s="20"/>
      <c r="O24" s="20"/>
      <c r="P24" s="20"/>
      <c r="Q24" s="18"/>
      <c r="R24" s="18"/>
      <c r="S24" s="18"/>
    </row>
    <row r="25" spans="1:19" ht="13.5" customHeight="1">
      <c r="A25" s="60" t="s">
        <v>5</v>
      </c>
      <c r="B25" s="60"/>
      <c r="C25" s="60" t="s">
        <v>12</v>
      </c>
      <c r="D25" s="60"/>
      <c r="E25" s="60"/>
      <c r="F25" s="60"/>
      <c r="G25" s="60"/>
      <c r="H25" s="60"/>
      <c r="I25" s="61">
        <v>191300</v>
      </c>
      <c r="J25" s="61"/>
      <c r="K25" s="61"/>
      <c r="L25" s="61">
        <v>-19400</v>
      </c>
      <c r="M25" s="61"/>
      <c r="N25" s="61"/>
      <c r="O25" s="5"/>
      <c r="P25" s="5"/>
      <c r="Q25" s="61">
        <v>171900</v>
      </c>
      <c r="R25" s="61"/>
      <c r="S25" s="61"/>
    </row>
    <row r="26" spans="1:19" ht="13.5" customHeight="1">
      <c r="A26" s="60" t="s">
        <v>5</v>
      </c>
      <c r="B26" s="60"/>
      <c r="C26" s="60" t="s">
        <v>13</v>
      </c>
      <c r="D26" s="60"/>
      <c r="E26" s="60"/>
      <c r="F26" s="60"/>
      <c r="G26" s="60"/>
      <c r="H26" s="60"/>
      <c r="I26" s="61">
        <v>32800</v>
      </c>
      <c r="J26" s="61"/>
      <c r="K26" s="61"/>
      <c r="L26" s="61">
        <v>33500</v>
      </c>
      <c r="M26" s="61"/>
      <c r="N26" s="61"/>
      <c r="O26" s="5"/>
      <c r="P26" s="5"/>
      <c r="Q26" s="61">
        <v>66300</v>
      </c>
      <c r="R26" s="61"/>
      <c r="S26" s="61"/>
    </row>
    <row r="27" spans="1:19" ht="13.5" customHeight="1">
      <c r="A27" s="60" t="s">
        <v>5</v>
      </c>
      <c r="B27" s="60"/>
      <c r="C27" s="60" t="s">
        <v>14</v>
      </c>
      <c r="D27" s="60"/>
      <c r="E27" s="60"/>
      <c r="F27" s="60"/>
      <c r="G27" s="60"/>
      <c r="H27" s="60"/>
      <c r="I27" s="61">
        <v>395900</v>
      </c>
      <c r="J27" s="61"/>
      <c r="K27" s="61"/>
      <c r="L27" s="61">
        <v>-154900</v>
      </c>
      <c r="M27" s="61"/>
      <c r="N27" s="61"/>
      <c r="O27" s="5"/>
      <c r="P27" s="5"/>
      <c r="Q27" s="61">
        <v>241000</v>
      </c>
      <c r="R27" s="61"/>
      <c r="S27" s="61"/>
    </row>
    <row r="28" spans="1:19" ht="14.25" customHeight="1">
      <c r="A28" s="60" t="s">
        <v>5</v>
      </c>
      <c r="B28" s="60"/>
      <c r="C28" s="60" t="s">
        <v>15</v>
      </c>
      <c r="D28" s="60"/>
      <c r="E28" s="60"/>
      <c r="F28" s="60"/>
      <c r="G28" s="60"/>
      <c r="H28" s="60"/>
      <c r="I28" s="61">
        <v>7200</v>
      </c>
      <c r="J28" s="61"/>
      <c r="K28" s="61"/>
      <c r="L28" s="61">
        <v>-600</v>
      </c>
      <c r="M28" s="61"/>
      <c r="N28" s="61"/>
      <c r="O28" s="17"/>
      <c r="P28" s="17"/>
      <c r="Q28" s="61">
        <v>6600</v>
      </c>
      <c r="R28" s="61"/>
      <c r="S28" s="61"/>
    </row>
    <row r="29" spans="1:19" ht="14.25" customHeight="1">
      <c r="A29" s="60" t="s">
        <v>5</v>
      </c>
      <c r="B29" s="60"/>
      <c r="C29" s="60" t="s">
        <v>16</v>
      </c>
      <c r="D29" s="60"/>
      <c r="E29" s="60"/>
      <c r="F29" s="60"/>
      <c r="G29" s="60"/>
      <c r="H29" s="60"/>
      <c r="I29" s="61">
        <v>7200</v>
      </c>
      <c r="J29" s="61"/>
      <c r="K29" s="61"/>
      <c r="L29" s="61">
        <v>-600</v>
      </c>
      <c r="M29" s="61"/>
      <c r="N29" s="61"/>
      <c r="O29" s="5"/>
      <c r="P29" s="5"/>
      <c r="Q29" s="61">
        <v>6600</v>
      </c>
      <c r="R29" s="61"/>
      <c r="S29" s="61"/>
    </row>
    <row r="30" spans="1:19" ht="13.5" customHeight="1">
      <c r="A30" s="60" t="s">
        <v>5</v>
      </c>
      <c r="B30" s="60"/>
      <c r="C30" s="60" t="s">
        <v>17</v>
      </c>
      <c r="D30" s="60"/>
      <c r="E30" s="60"/>
      <c r="F30" s="60"/>
      <c r="G30" s="60"/>
      <c r="H30" s="60"/>
      <c r="I30" s="61">
        <v>4400</v>
      </c>
      <c r="J30" s="61"/>
      <c r="K30" s="61"/>
      <c r="L30" s="61">
        <v>1100</v>
      </c>
      <c r="M30" s="61"/>
      <c r="N30" s="61"/>
      <c r="O30" s="17"/>
      <c r="P30" s="17"/>
      <c r="Q30" s="61">
        <v>5500</v>
      </c>
      <c r="R30" s="61"/>
      <c r="S30" s="61"/>
    </row>
    <row r="31" spans="1:19" ht="13.5" customHeight="1">
      <c r="A31" s="17"/>
      <c r="B31" s="17"/>
      <c r="C31" s="60"/>
      <c r="D31" s="60"/>
      <c r="E31" s="60"/>
      <c r="F31" s="60"/>
      <c r="G31" s="60"/>
      <c r="H31" s="60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spans="1:19" ht="13.5" customHeight="1">
      <c r="A32" s="60" t="s">
        <v>5</v>
      </c>
      <c r="B32" s="60"/>
      <c r="C32" s="60" t="s">
        <v>18</v>
      </c>
      <c r="D32" s="60"/>
      <c r="E32" s="60"/>
      <c r="F32" s="60"/>
      <c r="G32" s="60"/>
      <c r="H32" s="60"/>
      <c r="I32" s="61">
        <v>3400</v>
      </c>
      <c r="J32" s="61"/>
      <c r="K32" s="61"/>
      <c r="L32" s="61">
        <v>-400</v>
      </c>
      <c r="M32" s="61"/>
      <c r="N32" s="61"/>
      <c r="O32" s="5"/>
      <c r="P32" s="5"/>
      <c r="Q32" s="61">
        <v>3000</v>
      </c>
      <c r="R32" s="61"/>
      <c r="S32" s="61"/>
    </row>
    <row r="33" spans="1:19" ht="13.5" customHeight="1">
      <c r="A33" s="5"/>
      <c r="B33" s="5"/>
      <c r="C33" s="60"/>
      <c r="D33" s="60"/>
      <c r="E33" s="60"/>
      <c r="F33" s="60"/>
      <c r="G33" s="60"/>
      <c r="H33" s="6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3.5" customHeight="1">
      <c r="A34" s="60" t="s">
        <v>5</v>
      </c>
      <c r="B34" s="60"/>
      <c r="C34" s="60" t="s">
        <v>19</v>
      </c>
      <c r="D34" s="60"/>
      <c r="E34" s="60"/>
      <c r="F34" s="60"/>
      <c r="G34" s="60"/>
      <c r="H34" s="60"/>
      <c r="I34" s="61">
        <v>1000</v>
      </c>
      <c r="J34" s="61"/>
      <c r="K34" s="61"/>
      <c r="L34" s="61">
        <v>1500</v>
      </c>
      <c r="M34" s="61"/>
      <c r="N34" s="61"/>
      <c r="O34" s="5"/>
      <c r="P34" s="5"/>
      <c r="Q34" s="61">
        <v>2500</v>
      </c>
      <c r="R34" s="61"/>
      <c r="S34" s="61"/>
    </row>
    <row r="35" spans="1:19" ht="13.5" customHeight="1">
      <c r="A35" s="5"/>
      <c r="B35" s="5"/>
      <c r="C35" s="60"/>
      <c r="D35" s="60"/>
      <c r="E35" s="60"/>
      <c r="F35" s="60"/>
      <c r="G35" s="60"/>
      <c r="H35" s="6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44" s="2" customFormat="1" ht="15" customHeight="1">
      <c r="A36" s="60" t="s">
        <v>20</v>
      </c>
      <c r="B36" s="60"/>
      <c r="C36" s="63" t="s">
        <v>21</v>
      </c>
      <c r="D36" s="63"/>
      <c r="E36" s="63"/>
      <c r="F36" s="63"/>
      <c r="G36" s="63"/>
      <c r="H36" s="63"/>
      <c r="I36" s="64">
        <v>4611400</v>
      </c>
      <c r="J36" s="64"/>
      <c r="K36" s="64"/>
      <c r="L36" s="64">
        <v>603800</v>
      </c>
      <c r="M36" s="64"/>
      <c r="N36" s="64"/>
      <c r="O36" s="17"/>
      <c r="P36" s="17"/>
      <c r="Q36" s="64">
        <v>5215200</v>
      </c>
      <c r="R36" s="64"/>
      <c r="S36" s="64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1:44" s="2" customFormat="1" ht="15" customHeight="1">
      <c r="A37" s="60" t="s">
        <v>5</v>
      </c>
      <c r="B37" s="60"/>
      <c r="C37" s="60" t="s">
        <v>133</v>
      </c>
      <c r="D37" s="60"/>
      <c r="E37" s="60"/>
      <c r="F37" s="60"/>
      <c r="G37" s="60"/>
      <c r="H37" s="60"/>
      <c r="I37" s="60"/>
      <c r="J37" s="46">
        <v>38000</v>
      </c>
      <c r="K37" s="46"/>
      <c r="L37" s="23"/>
      <c r="M37" s="46">
        <v>42000</v>
      </c>
      <c r="N37" s="46"/>
      <c r="O37" s="17"/>
      <c r="P37" s="17"/>
      <c r="Q37" s="23"/>
      <c r="R37" s="46">
        <f>79100+600+300</f>
        <v>80000</v>
      </c>
      <c r="S37" s="4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1:44" s="2" customFormat="1" ht="15" customHeight="1">
      <c r="A38" s="60" t="s">
        <v>5</v>
      </c>
      <c r="B38" s="60"/>
      <c r="C38" s="60" t="s">
        <v>139</v>
      </c>
      <c r="D38" s="60"/>
      <c r="E38" s="60"/>
      <c r="F38" s="60"/>
      <c r="G38" s="60"/>
      <c r="H38" s="60"/>
      <c r="I38" s="60"/>
      <c r="J38" s="46">
        <v>38000</v>
      </c>
      <c r="K38" s="46"/>
      <c r="L38" s="23"/>
      <c r="M38" s="46">
        <v>42000</v>
      </c>
      <c r="N38" s="46"/>
      <c r="O38" s="17"/>
      <c r="P38" s="17"/>
      <c r="Q38" s="23"/>
      <c r="R38" s="46">
        <f>79100+600+300</f>
        <v>80000</v>
      </c>
      <c r="S38" s="4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s="2" customFormat="1" ht="15" customHeight="1">
      <c r="A39" s="22" t="s">
        <v>22</v>
      </c>
      <c r="B39" s="17"/>
      <c r="C39" s="60" t="s">
        <v>23</v>
      </c>
      <c r="D39" s="60"/>
      <c r="E39" s="60"/>
      <c r="F39" s="60"/>
      <c r="G39" s="60"/>
      <c r="H39" s="60"/>
      <c r="I39" s="60"/>
      <c r="J39" s="46">
        <v>38000</v>
      </c>
      <c r="K39" s="46"/>
      <c r="L39" s="23"/>
      <c r="M39" s="46">
        <v>42000</v>
      </c>
      <c r="N39" s="46"/>
      <c r="O39" s="17"/>
      <c r="P39" s="17"/>
      <c r="Q39" s="23"/>
      <c r="R39" s="46">
        <f>79100+600+300</f>
        <v>80000</v>
      </c>
      <c r="S39" s="4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1:44" s="2" customFormat="1" ht="15" customHeight="1">
      <c r="A40" s="22" t="s">
        <v>140</v>
      </c>
      <c r="B40" s="17"/>
      <c r="C40" s="60" t="s">
        <v>149</v>
      </c>
      <c r="D40" s="60"/>
      <c r="E40" s="60"/>
      <c r="F40" s="60"/>
      <c r="G40" s="60"/>
      <c r="H40" s="60"/>
      <c r="I40" s="60"/>
      <c r="J40" s="46">
        <v>38000</v>
      </c>
      <c r="K40" s="46"/>
      <c r="L40" s="23"/>
      <c r="M40" s="46">
        <v>42000</v>
      </c>
      <c r="N40" s="46"/>
      <c r="O40" s="17"/>
      <c r="P40" s="17"/>
      <c r="Q40" s="23"/>
      <c r="R40" s="46">
        <f>79100+600+300</f>
        <v>80000</v>
      </c>
      <c r="S40" s="4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1:44" s="2" customFormat="1" ht="15" customHeight="1">
      <c r="A41" s="17"/>
      <c r="B41" s="17"/>
      <c r="C41" s="60" t="s">
        <v>147</v>
      </c>
      <c r="D41" s="60"/>
      <c r="E41" s="60"/>
      <c r="F41" s="60"/>
      <c r="G41" s="60"/>
      <c r="H41" s="60"/>
      <c r="I41" s="60"/>
      <c r="J41" s="46" t="s">
        <v>129</v>
      </c>
      <c r="K41" s="46"/>
      <c r="L41" s="23"/>
      <c r="M41" s="46" t="s">
        <v>129</v>
      </c>
      <c r="N41" s="46"/>
      <c r="O41" s="17"/>
      <c r="P41" s="17"/>
      <c r="Q41" s="23"/>
      <c r="R41" s="46" t="s">
        <v>129</v>
      </c>
      <c r="S41" s="4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1:44" s="2" customFormat="1" ht="15" customHeight="1">
      <c r="A42" s="29" t="s">
        <v>141</v>
      </c>
      <c r="B42" s="5"/>
      <c r="C42" s="49" t="s">
        <v>142</v>
      </c>
      <c r="D42" s="50"/>
      <c r="E42" s="50"/>
      <c r="F42" s="50"/>
      <c r="G42" s="50"/>
      <c r="H42" s="50"/>
      <c r="I42" s="50"/>
      <c r="J42" s="44">
        <v>38000</v>
      </c>
      <c r="K42" s="44"/>
      <c r="L42" s="31"/>
      <c r="M42" s="44">
        <v>42000</v>
      </c>
      <c r="N42" s="44"/>
      <c r="O42" s="32"/>
      <c r="P42" s="32"/>
      <c r="Q42" s="31"/>
      <c r="R42" s="44">
        <f>79100+600+300</f>
        <v>80000</v>
      </c>
      <c r="S42" s="4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1:44" s="2" customFormat="1" ht="15" customHeight="1">
      <c r="A43" s="5"/>
      <c r="B43" s="5"/>
      <c r="C43" s="49" t="s">
        <v>148</v>
      </c>
      <c r="D43" s="50"/>
      <c r="E43" s="50"/>
      <c r="F43" s="50"/>
      <c r="G43" s="50"/>
      <c r="H43" s="50"/>
      <c r="I43" s="50"/>
      <c r="J43" s="44" t="s">
        <v>129</v>
      </c>
      <c r="K43" s="44"/>
      <c r="L43" s="23"/>
      <c r="M43" s="23"/>
      <c r="N43" s="23"/>
      <c r="O43" s="17"/>
      <c r="P43" s="17"/>
      <c r="Q43" s="23"/>
      <c r="R43" s="23"/>
      <c r="S43" s="23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1:44" s="2" customFormat="1" ht="15" customHeight="1">
      <c r="A44" s="29" t="s">
        <v>143</v>
      </c>
      <c r="B44" s="5"/>
      <c r="C44" s="49" t="s">
        <v>150</v>
      </c>
      <c r="D44" s="50"/>
      <c r="E44" s="50"/>
      <c r="F44" s="50"/>
      <c r="G44" s="50"/>
      <c r="H44" s="50"/>
      <c r="I44" s="50"/>
      <c r="J44" s="44">
        <v>38000</v>
      </c>
      <c r="K44" s="44"/>
      <c r="L44" s="23"/>
      <c r="M44" s="45">
        <v>5500</v>
      </c>
      <c r="N44" s="45"/>
      <c r="O44" s="17"/>
      <c r="P44" s="17"/>
      <c r="Q44" s="23"/>
      <c r="R44" s="44">
        <v>43500</v>
      </c>
      <c r="S44" s="44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1:44" s="2" customFormat="1" ht="15" customHeight="1">
      <c r="A45" s="29"/>
      <c r="B45" s="5"/>
      <c r="C45" s="50" t="s">
        <v>151</v>
      </c>
      <c r="D45" s="50"/>
      <c r="E45" s="50"/>
      <c r="F45" s="50"/>
      <c r="G45" s="50"/>
      <c r="H45" s="50"/>
      <c r="I45" s="50"/>
      <c r="J45" s="44" t="s">
        <v>129</v>
      </c>
      <c r="K45" s="44"/>
      <c r="L45" s="23"/>
      <c r="M45" s="23"/>
      <c r="N45" s="23"/>
      <c r="O45" s="17"/>
      <c r="P45" s="17"/>
      <c r="Q45" s="23"/>
      <c r="R45" s="23"/>
      <c r="S45" s="23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1:44" s="2" customFormat="1" ht="13.5" customHeight="1">
      <c r="A46" s="29" t="s">
        <v>144</v>
      </c>
      <c r="B46" s="5"/>
      <c r="C46" s="49" t="s">
        <v>150</v>
      </c>
      <c r="D46" s="50"/>
      <c r="E46" s="50"/>
      <c r="F46" s="50"/>
      <c r="G46" s="50"/>
      <c r="H46" s="50"/>
      <c r="I46" s="50"/>
      <c r="J46" s="44">
        <v>38000</v>
      </c>
      <c r="K46" s="44"/>
      <c r="L46" s="17"/>
      <c r="M46" s="45">
        <v>5500</v>
      </c>
      <c r="N46" s="45"/>
      <c r="O46" s="17"/>
      <c r="P46" s="17"/>
      <c r="Q46" s="17"/>
      <c r="R46" s="44">
        <v>43500</v>
      </c>
      <c r="S46" s="44"/>
      <c r="T46" s="3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1:44" s="2" customFormat="1" ht="13.5" customHeight="1">
      <c r="A47" s="17"/>
      <c r="B47" s="17"/>
      <c r="C47" s="51" t="s">
        <v>151</v>
      </c>
      <c r="D47" s="51"/>
      <c r="E47" s="51"/>
      <c r="F47" s="51"/>
      <c r="G47" s="51"/>
      <c r="H47" s="51"/>
      <c r="I47" s="51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s="2" customFormat="1" ht="13.5" customHeight="1">
      <c r="A48" s="28" t="s">
        <v>145</v>
      </c>
      <c r="B48" s="1"/>
      <c r="C48" s="47" t="s">
        <v>152</v>
      </c>
      <c r="D48" s="48"/>
      <c r="E48" s="48"/>
      <c r="F48" s="48"/>
      <c r="G48" s="48"/>
      <c r="H48" s="48"/>
      <c r="I48" s="48"/>
      <c r="J48" s="30"/>
      <c r="K48" s="33">
        <v>0</v>
      </c>
      <c r="L48" s="17"/>
      <c r="M48" s="45">
        <v>36500</v>
      </c>
      <c r="N48" s="45"/>
      <c r="O48" s="17"/>
      <c r="P48" s="17"/>
      <c r="Q48" s="17"/>
      <c r="R48" s="45">
        <v>36500</v>
      </c>
      <c r="S48" s="45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 s="2" customFormat="1" ht="13.5" customHeight="1">
      <c r="A49" s="1"/>
      <c r="B49" s="1"/>
      <c r="C49" s="47" t="s">
        <v>153</v>
      </c>
      <c r="D49" s="48"/>
      <c r="E49" s="48"/>
      <c r="F49" s="48"/>
      <c r="G49" s="48"/>
      <c r="H49" s="48"/>
      <c r="I49" s="48"/>
      <c r="J49" s="30"/>
      <c r="K49" s="30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44" s="2" customFormat="1" ht="13.5" customHeight="1">
      <c r="A50" s="28" t="s">
        <v>146</v>
      </c>
      <c r="B50" s="1"/>
      <c r="C50" s="47" t="s">
        <v>152</v>
      </c>
      <c r="D50" s="48"/>
      <c r="E50" s="48"/>
      <c r="F50" s="48"/>
      <c r="G50" s="48"/>
      <c r="H50" s="48"/>
      <c r="I50" s="48"/>
      <c r="J50" s="30"/>
      <c r="K50" s="33">
        <v>0</v>
      </c>
      <c r="L50" s="17"/>
      <c r="M50" s="45">
        <v>36500</v>
      </c>
      <c r="N50" s="45"/>
      <c r="O50" s="17"/>
      <c r="P50" s="17"/>
      <c r="Q50" s="17"/>
      <c r="R50" s="45">
        <v>36500</v>
      </c>
      <c r="S50" s="45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</row>
    <row r="51" spans="1:44" s="2" customFormat="1" ht="13.5" customHeight="1">
      <c r="A51" s="1"/>
      <c r="B51" s="1"/>
      <c r="C51" s="47" t="s">
        <v>153</v>
      </c>
      <c r="D51" s="48"/>
      <c r="E51" s="48"/>
      <c r="F51" s="48"/>
      <c r="G51" s="48"/>
      <c r="H51" s="48"/>
      <c r="I51" s="48"/>
      <c r="J51" s="30"/>
      <c r="K51" s="30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1:19" ht="13.5" customHeight="1">
      <c r="A52" s="60" t="s">
        <v>5</v>
      </c>
      <c r="B52" s="60"/>
      <c r="C52" s="60" t="s">
        <v>6</v>
      </c>
      <c r="D52" s="60"/>
      <c r="E52" s="60"/>
      <c r="F52" s="60"/>
      <c r="G52" s="60"/>
      <c r="H52" s="60"/>
      <c r="I52" s="61">
        <v>16500</v>
      </c>
      <c r="J52" s="61"/>
      <c r="K52" s="61"/>
      <c r="L52" s="61">
        <v>-5300</v>
      </c>
      <c r="M52" s="61"/>
      <c r="N52" s="61"/>
      <c r="O52" s="6"/>
      <c r="P52" s="6"/>
      <c r="Q52" s="61">
        <v>11200</v>
      </c>
      <c r="R52" s="61"/>
      <c r="S52" s="61"/>
    </row>
    <row r="53" spans="1:19" ht="0.75" customHeight="1">
      <c r="A53" s="6"/>
      <c r="B53" s="6"/>
      <c r="C53" s="60"/>
      <c r="D53" s="60"/>
      <c r="E53" s="60"/>
      <c r="F53" s="60"/>
      <c r="G53" s="60"/>
      <c r="H53" s="60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3.5" customHeight="1">
      <c r="A54" s="60" t="s">
        <v>5</v>
      </c>
      <c r="B54" s="60"/>
      <c r="C54" s="60" t="s">
        <v>7</v>
      </c>
      <c r="D54" s="60"/>
      <c r="E54" s="60"/>
      <c r="F54" s="60"/>
      <c r="G54" s="60"/>
      <c r="H54" s="60"/>
      <c r="I54" s="61">
        <v>16500</v>
      </c>
      <c r="J54" s="61"/>
      <c r="K54" s="61"/>
      <c r="L54" s="61">
        <v>-5300</v>
      </c>
      <c r="M54" s="61"/>
      <c r="N54" s="61"/>
      <c r="O54" s="6"/>
      <c r="P54" s="6"/>
      <c r="Q54" s="61">
        <v>11200</v>
      </c>
      <c r="R54" s="61"/>
      <c r="S54" s="61"/>
    </row>
    <row r="55" spans="1:19" ht="14.25" customHeight="1">
      <c r="A55" s="6"/>
      <c r="B55" s="6"/>
      <c r="C55" s="60"/>
      <c r="D55" s="60"/>
      <c r="E55" s="60"/>
      <c r="F55" s="60"/>
      <c r="G55" s="60"/>
      <c r="H55" s="60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44" s="3" customFormat="1" ht="13.5" customHeight="1">
      <c r="A56" s="60" t="s">
        <v>22</v>
      </c>
      <c r="B56" s="60"/>
      <c r="C56" s="60" t="s">
        <v>23</v>
      </c>
      <c r="D56" s="60"/>
      <c r="E56" s="60"/>
      <c r="F56" s="60"/>
      <c r="G56" s="60"/>
      <c r="H56" s="60"/>
      <c r="I56" s="61">
        <v>16500</v>
      </c>
      <c r="J56" s="61"/>
      <c r="K56" s="61"/>
      <c r="L56" s="61">
        <v>-5300</v>
      </c>
      <c r="M56" s="61"/>
      <c r="N56" s="61"/>
      <c r="O56" s="17"/>
      <c r="P56" s="17"/>
      <c r="Q56" s="61">
        <v>11200</v>
      </c>
      <c r="R56" s="61"/>
      <c r="S56" s="61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</row>
    <row r="57" spans="1:44" s="4" customFormat="1" ht="13.5" customHeight="1">
      <c r="A57" s="60" t="s">
        <v>24</v>
      </c>
      <c r="B57" s="60"/>
      <c r="C57" s="60" t="s">
        <v>25</v>
      </c>
      <c r="D57" s="60"/>
      <c r="E57" s="60"/>
      <c r="F57" s="60"/>
      <c r="G57" s="60"/>
      <c r="H57" s="60"/>
      <c r="I57" s="61">
        <v>100</v>
      </c>
      <c r="J57" s="61"/>
      <c r="K57" s="61"/>
      <c r="L57" s="61">
        <v>0</v>
      </c>
      <c r="M57" s="61"/>
      <c r="N57" s="61"/>
      <c r="O57" s="17"/>
      <c r="P57" s="17"/>
      <c r="Q57" s="61">
        <v>100</v>
      </c>
      <c r="R57" s="61"/>
      <c r="S57" s="61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1:44" s="1" customFormat="1" ht="13.5" customHeight="1">
      <c r="A58" s="57" t="s">
        <v>26</v>
      </c>
      <c r="B58" s="57"/>
      <c r="C58" s="57" t="s">
        <v>27</v>
      </c>
      <c r="D58" s="57"/>
      <c r="E58" s="57"/>
      <c r="F58" s="57"/>
      <c r="G58" s="57"/>
      <c r="H58" s="57"/>
      <c r="I58" s="56">
        <v>100</v>
      </c>
      <c r="J58" s="56"/>
      <c r="K58" s="56"/>
      <c r="L58" s="56">
        <v>0</v>
      </c>
      <c r="M58" s="56"/>
      <c r="N58" s="56"/>
      <c r="O58" s="5"/>
      <c r="P58" s="5"/>
      <c r="Q58" s="56">
        <v>100</v>
      </c>
      <c r="R58" s="56"/>
      <c r="S58" s="56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s="1" customFormat="1" ht="13.5" customHeight="1">
      <c r="A59" s="57" t="s">
        <v>28</v>
      </c>
      <c r="B59" s="57"/>
      <c r="C59" s="25">
        <v>12603</v>
      </c>
      <c r="D59" s="57" t="s">
        <v>29</v>
      </c>
      <c r="E59" s="57"/>
      <c r="F59" s="57"/>
      <c r="G59" s="57"/>
      <c r="H59" s="57"/>
      <c r="I59" s="57"/>
      <c r="J59" s="56">
        <v>100</v>
      </c>
      <c r="K59" s="56"/>
      <c r="L59" s="24"/>
      <c r="M59" s="59">
        <v>0</v>
      </c>
      <c r="N59" s="59"/>
      <c r="O59" s="26"/>
      <c r="P59" s="5"/>
      <c r="Q59" s="56">
        <v>100</v>
      </c>
      <c r="R59" s="56"/>
      <c r="S59" s="5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s="1" customFormat="1" ht="15" customHeight="1">
      <c r="A60" s="57" t="s">
        <v>30</v>
      </c>
      <c r="B60" s="57"/>
      <c r="C60" s="25">
        <v>12603</v>
      </c>
      <c r="D60" s="57" t="s">
        <v>31</v>
      </c>
      <c r="E60" s="57"/>
      <c r="F60" s="57"/>
      <c r="G60" s="57"/>
      <c r="H60" s="57"/>
      <c r="I60" s="57"/>
      <c r="J60" s="56">
        <v>100</v>
      </c>
      <c r="K60" s="56"/>
      <c r="L60" s="24"/>
      <c r="M60" s="56">
        <v>0</v>
      </c>
      <c r="N60" s="56"/>
      <c r="O60" s="27"/>
      <c r="P60" s="5"/>
      <c r="Q60" s="56">
        <v>100</v>
      </c>
      <c r="R60" s="56"/>
      <c r="S60" s="5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s="1" customFormat="1" ht="13.5" customHeight="1">
      <c r="A61" s="57" t="s">
        <v>32</v>
      </c>
      <c r="B61" s="57"/>
      <c r="C61" s="25">
        <v>12603</v>
      </c>
      <c r="D61" s="57" t="s">
        <v>33</v>
      </c>
      <c r="E61" s="57"/>
      <c r="F61" s="57"/>
      <c r="G61" s="57"/>
      <c r="H61" s="57"/>
      <c r="I61" s="57"/>
      <c r="J61" s="56">
        <v>100</v>
      </c>
      <c r="K61" s="56"/>
      <c r="L61" s="24"/>
      <c r="M61" s="56">
        <v>0</v>
      </c>
      <c r="N61" s="56"/>
      <c r="O61" s="27"/>
      <c r="P61" s="5"/>
      <c r="Q61" s="56">
        <v>100</v>
      </c>
      <c r="R61" s="56"/>
      <c r="S61" s="56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s="4" customFormat="1" ht="13.5" customHeight="1">
      <c r="A62" s="60" t="s">
        <v>34</v>
      </c>
      <c r="B62" s="60"/>
      <c r="C62" s="60" t="s">
        <v>35</v>
      </c>
      <c r="D62" s="60"/>
      <c r="E62" s="60"/>
      <c r="F62" s="60"/>
      <c r="G62" s="60"/>
      <c r="H62" s="60"/>
      <c r="I62" s="61">
        <v>16400</v>
      </c>
      <c r="J62" s="61"/>
      <c r="K62" s="61"/>
      <c r="L62" s="61">
        <v>-5300</v>
      </c>
      <c r="M62" s="61"/>
      <c r="N62" s="61"/>
      <c r="O62" s="17"/>
      <c r="P62" s="17"/>
      <c r="Q62" s="61">
        <v>11100</v>
      </c>
      <c r="R62" s="61"/>
      <c r="S62" s="61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  <row r="63" spans="1:44" s="4" customFormat="1" ht="13.5" customHeight="1">
      <c r="A63" s="17"/>
      <c r="B63" s="17"/>
      <c r="C63" s="60"/>
      <c r="D63" s="60"/>
      <c r="E63" s="60"/>
      <c r="F63" s="60"/>
      <c r="G63" s="60"/>
      <c r="H63" s="60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s="1" customFormat="1" ht="13.5" customHeight="1">
      <c r="A64" s="57" t="s">
        <v>36</v>
      </c>
      <c r="B64" s="57"/>
      <c r="C64" s="57" t="s">
        <v>37</v>
      </c>
      <c r="D64" s="57"/>
      <c r="E64" s="57"/>
      <c r="F64" s="57"/>
      <c r="G64" s="57"/>
      <c r="H64" s="57"/>
      <c r="I64" s="56">
        <v>16400</v>
      </c>
      <c r="J64" s="56"/>
      <c r="K64" s="56"/>
      <c r="L64" s="56">
        <v>-5300</v>
      </c>
      <c r="M64" s="56"/>
      <c r="N64" s="56"/>
      <c r="O64" s="5"/>
      <c r="P64" s="5"/>
      <c r="Q64" s="56">
        <v>11100</v>
      </c>
      <c r="R64" s="56"/>
      <c r="S64" s="56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s="1" customFormat="1" ht="13.5" customHeight="1">
      <c r="A65" s="5"/>
      <c r="B65" s="5"/>
      <c r="C65" s="57"/>
      <c r="D65" s="57"/>
      <c r="E65" s="57"/>
      <c r="F65" s="57"/>
      <c r="G65" s="57"/>
      <c r="H65" s="5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s="1" customFormat="1" ht="15" customHeight="1">
      <c r="A66" s="57" t="s">
        <v>38</v>
      </c>
      <c r="B66" s="57"/>
      <c r="C66" s="25">
        <v>12601</v>
      </c>
      <c r="D66" s="57" t="s">
        <v>39</v>
      </c>
      <c r="E66" s="57"/>
      <c r="F66" s="57"/>
      <c r="G66" s="57"/>
      <c r="H66" s="57"/>
      <c r="I66" s="57"/>
      <c r="J66" s="56">
        <v>8900</v>
      </c>
      <c r="K66" s="56"/>
      <c r="L66" s="24"/>
      <c r="M66" s="56">
        <v>-3400</v>
      </c>
      <c r="N66" s="56"/>
      <c r="O66" s="56"/>
      <c r="P66" s="5"/>
      <c r="Q66" s="56">
        <v>5500</v>
      </c>
      <c r="R66" s="56"/>
      <c r="S66" s="56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s="1" customFormat="1" ht="15" customHeight="1">
      <c r="A67" s="57" t="s">
        <v>40</v>
      </c>
      <c r="B67" s="57"/>
      <c r="C67" s="25">
        <v>12601</v>
      </c>
      <c r="D67" s="57" t="s">
        <v>41</v>
      </c>
      <c r="E67" s="57"/>
      <c r="F67" s="57"/>
      <c r="G67" s="57"/>
      <c r="H67" s="57"/>
      <c r="I67" s="57"/>
      <c r="J67" s="56">
        <v>6100</v>
      </c>
      <c r="K67" s="56"/>
      <c r="L67" s="24"/>
      <c r="M67" s="56">
        <v>-2100</v>
      </c>
      <c r="N67" s="56"/>
      <c r="O67" s="56"/>
      <c r="P67" s="5"/>
      <c r="Q67" s="56">
        <v>4000</v>
      </c>
      <c r="R67" s="56"/>
      <c r="S67" s="56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s="1" customFormat="1" ht="15" customHeight="1">
      <c r="A68" s="57" t="s">
        <v>42</v>
      </c>
      <c r="B68" s="57"/>
      <c r="C68" s="25">
        <v>12602</v>
      </c>
      <c r="D68" s="57" t="s">
        <v>43</v>
      </c>
      <c r="E68" s="57"/>
      <c r="F68" s="57"/>
      <c r="G68" s="57"/>
      <c r="H68" s="57"/>
      <c r="I68" s="57"/>
      <c r="J68" s="56">
        <v>2800</v>
      </c>
      <c r="K68" s="56"/>
      <c r="L68" s="24"/>
      <c r="M68" s="56">
        <v>-1300</v>
      </c>
      <c r="N68" s="56"/>
      <c r="O68" s="56"/>
      <c r="P68" s="5"/>
      <c r="Q68" s="56">
        <v>1500</v>
      </c>
      <c r="R68" s="56"/>
      <c r="S68" s="56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s="1" customFormat="1" ht="15" customHeight="1">
      <c r="A69" s="57" t="s">
        <v>44</v>
      </c>
      <c r="B69" s="57"/>
      <c r="C69" s="25">
        <v>12604</v>
      </c>
      <c r="D69" s="57" t="s">
        <v>45</v>
      </c>
      <c r="E69" s="57"/>
      <c r="F69" s="57"/>
      <c r="G69" s="57"/>
      <c r="H69" s="57"/>
      <c r="I69" s="57"/>
      <c r="J69" s="56">
        <v>7500</v>
      </c>
      <c r="K69" s="56"/>
      <c r="L69" s="24"/>
      <c r="M69" s="56">
        <v>-1900</v>
      </c>
      <c r="N69" s="56"/>
      <c r="O69" s="56"/>
      <c r="P69" s="5"/>
      <c r="Q69" s="56">
        <v>5600</v>
      </c>
      <c r="R69" s="56"/>
      <c r="S69" s="56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s="1" customFormat="1" ht="15" customHeight="1">
      <c r="A70" s="57" t="s">
        <v>46</v>
      </c>
      <c r="B70" s="57"/>
      <c r="C70" s="25">
        <v>12604</v>
      </c>
      <c r="D70" s="57" t="s">
        <v>45</v>
      </c>
      <c r="E70" s="57"/>
      <c r="F70" s="57"/>
      <c r="G70" s="57"/>
      <c r="H70" s="57"/>
      <c r="I70" s="57"/>
      <c r="J70" s="56">
        <v>7500</v>
      </c>
      <c r="K70" s="56"/>
      <c r="L70" s="24"/>
      <c r="M70" s="56">
        <v>-1900</v>
      </c>
      <c r="N70" s="56"/>
      <c r="O70" s="56"/>
      <c r="P70" s="5"/>
      <c r="Q70" s="56">
        <v>5600</v>
      </c>
      <c r="R70" s="56"/>
      <c r="S70" s="56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s="1" customFormat="1" ht="0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s="1" customFormat="1" ht="13.5" customHeight="1">
      <c r="A72" s="60" t="s">
        <v>5</v>
      </c>
      <c r="B72" s="60"/>
      <c r="C72" s="60" t="s">
        <v>8</v>
      </c>
      <c r="D72" s="60"/>
      <c r="E72" s="60"/>
      <c r="F72" s="60"/>
      <c r="G72" s="60"/>
      <c r="H72" s="60"/>
      <c r="I72" s="61">
        <v>114300</v>
      </c>
      <c r="J72" s="61"/>
      <c r="K72" s="61"/>
      <c r="L72" s="61">
        <v>141500</v>
      </c>
      <c r="M72" s="61"/>
      <c r="N72" s="61"/>
      <c r="O72" s="5"/>
      <c r="P72" s="5"/>
      <c r="Q72" s="61">
        <v>255800</v>
      </c>
      <c r="R72" s="61"/>
      <c r="S72" s="61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s="1" customFormat="1" ht="0.75" customHeight="1">
      <c r="A73" s="5"/>
      <c r="B73" s="5"/>
      <c r="C73" s="60"/>
      <c r="D73" s="60"/>
      <c r="E73" s="60"/>
      <c r="F73" s="60"/>
      <c r="G73" s="60"/>
      <c r="H73" s="60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s="1" customFormat="1" ht="13.5" customHeight="1">
      <c r="A74" s="60" t="s">
        <v>5</v>
      </c>
      <c r="B74" s="60"/>
      <c r="C74" s="60" t="s">
        <v>9</v>
      </c>
      <c r="D74" s="60"/>
      <c r="E74" s="60"/>
      <c r="F74" s="60"/>
      <c r="G74" s="60"/>
      <c r="H74" s="60"/>
      <c r="I74" s="61">
        <v>114300</v>
      </c>
      <c r="J74" s="61"/>
      <c r="K74" s="61"/>
      <c r="L74" s="61">
        <v>141500</v>
      </c>
      <c r="M74" s="61"/>
      <c r="N74" s="61"/>
      <c r="O74" s="5"/>
      <c r="P74" s="5"/>
      <c r="Q74" s="61">
        <v>255800</v>
      </c>
      <c r="R74" s="61"/>
      <c r="S74" s="61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s="1" customFormat="1" ht="14.25" customHeight="1">
      <c r="A75" s="5"/>
      <c r="B75" s="5"/>
      <c r="C75" s="60"/>
      <c r="D75" s="60"/>
      <c r="E75" s="60"/>
      <c r="F75" s="60"/>
      <c r="G75" s="60"/>
      <c r="H75" s="60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s="3" customFormat="1" ht="13.5" customHeight="1">
      <c r="A76" s="60" t="s">
        <v>22</v>
      </c>
      <c r="B76" s="60"/>
      <c r="C76" s="60" t="s">
        <v>23</v>
      </c>
      <c r="D76" s="60"/>
      <c r="E76" s="60"/>
      <c r="F76" s="60"/>
      <c r="G76" s="60"/>
      <c r="H76" s="60"/>
      <c r="I76" s="61">
        <v>114300</v>
      </c>
      <c r="J76" s="61"/>
      <c r="K76" s="61"/>
      <c r="L76" s="61">
        <v>141500</v>
      </c>
      <c r="M76" s="61"/>
      <c r="N76" s="61"/>
      <c r="O76" s="17"/>
      <c r="P76" s="17"/>
      <c r="Q76" s="61">
        <v>255800</v>
      </c>
      <c r="R76" s="61"/>
      <c r="S76" s="61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1:44" s="4" customFormat="1" ht="13.5" customHeight="1">
      <c r="A77" s="60" t="s">
        <v>47</v>
      </c>
      <c r="B77" s="60"/>
      <c r="C77" s="60" t="s">
        <v>48</v>
      </c>
      <c r="D77" s="60"/>
      <c r="E77" s="60"/>
      <c r="F77" s="60"/>
      <c r="G77" s="60"/>
      <c r="H77" s="60"/>
      <c r="I77" s="61">
        <v>0</v>
      </c>
      <c r="J77" s="61"/>
      <c r="K77" s="61"/>
      <c r="L77" s="61">
        <v>115300</v>
      </c>
      <c r="M77" s="61"/>
      <c r="N77" s="61"/>
      <c r="O77" s="17"/>
      <c r="P77" s="17"/>
      <c r="Q77" s="61">
        <v>115300</v>
      </c>
      <c r="R77" s="61"/>
      <c r="S77" s="61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1:44" s="4" customFormat="1" ht="13.5" customHeight="1">
      <c r="A78" s="17"/>
      <c r="B78" s="17"/>
      <c r="C78" s="60"/>
      <c r="D78" s="60"/>
      <c r="E78" s="60"/>
      <c r="F78" s="60"/>
      <c r="G78" s="60"/>
      <c r="H78" s="60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1:44" s="1" customFormat="1" ht="13.5" customHeight="1">
      <c r="A79" s="57" t="s">
        <v>49</v>
      </c>
      <c r="B79" s="57"/>
      <c r="C79" s="57" t="s">
        <v>50</v>
      </c>
      <c r="D79" s="57"/>
      <c r="E79" s="57"/>
      <c r="F79" s="57"/>
      <c r="G79" s="57"/>
      <c r="H79" s="57"/>
      <c r="I79" s="56">
        <v>0</v>
      </c>
      <c r="J79" s="56"/>
      <c r="K79" s="56"/>
      <c r="L79" s="56">
        <v>115300</v>
      </c>
      <c r="M79" s="56"/>
      <c r="N79" s="56"/>
      <c r="O79" s="5"/>
      <c r="P79" s="5"/>
      <c r="Q79" s="56">
        <v>115300</v>
      </c>
      <c r="R79" s="56"/>
      <c r="S79" s="56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s="1" customFormat="1" ht="13.5" customHeight="1">
      <c r="A80" s="57" t="s">
        <v>51</v>
      </c>
      <c r="B80" s="57"/>
      <c r="C80" s="25">
        <v>12691</v>
      </c>
      <c r="D80" s="57" t="s">
        <v>52</v>
      </c>
      <c r="E80" s="57"/>
      <c r="F80" s="57"/>
      <c r="G80" s="57"/>
      <c r="H80" s="57"/>
      <c r="I80" s="57"/>
      <c r="J80" s="56">
        <v>0</v>
      </c>
      <c r="K80" s="56"/>
      <c r="L80" s="24"/>
      <c r="M80" s="56">
        <v>115300</v>
      </c>
      <c r="N80" s="56"/>
      <c r="O80" s="56"/>
      <c r="P80" s="5"/>
      <c r="Q80" s="56">
        <v>115300</v>
      </c>
      <c r="R80" s="56"/>
      <c r="S80" s="56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s="1" customFormat="1" ht="13.5" customHeight="1">
      <c r="A81" s="57" t="s">
        <v>53</v>
      </c>
      <c r="B81" s="57"/>
      <c r="C81" s="25">
        <v>12691</v>
      </c>
      <c r="D81" s="57" t="s">
        <v>54</v>
      </c>
      <c r="E81" s="57"/>
      <c r="F81" s="57"/>
      <c r="G81" s="57"/>
      <c r="H81" s="57"/>
      <c r="I81" s="57"/>
      <c r="J81" s="56">
        <v>0</v>
      </c>
      <c r="K81" s="56"/>
      <c r="L81" s="24"/>
      <c r="M81" s="56">
        <v>115300</v>
      </c>
      <c r="N81" s="56"/>
      <c r="O81" s="56"/>
      <c r="P81" s="5"/>
      <c r="Q81" s="56">
        <v>115300</v>
      </c>
      <c r="R81" s="56"/>
      <c r="S81" s="56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s="1" customFormat="1" ht="13.5" customHeight="1">
      <c r="A82" s="57" t="s">
        <v>55</v>
      </c>
      <c r="B82" s="57"/>
      <c r="C82" s="25">
        <v>12691</v>
      </c>
      <c r="D82" s="57" t="s">
        <v>54</v>
      </c>
      <c r="E82" s="57"/>
      <c r="F82" s="57"/>
      <c r="G82" s="57"/>
      <c r="H82" s="57"/>
      <c r="I82" s="57"/>
      <c r="J82" s="56">
        <v>0</v>
      </c>
      <c r="K82" s="56"/>
      <c r="L82" s="24"/>
      <c r="M82" s="56">
        <v>115300</v>
      </c>
      <c r="N82" s="56"/>
      <c r="O82" s="56"/>
      <c r="P82" s="5"/>
      <c r="Q82" s="56">
        <v>115300</v>
      </c>
      <c r="R82" s="56"/>
      <c r="S82" s="56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s="4" customFormat="1" ht="13.5" customHeight="1">
      <c r="A83" s="60" t="s">
        <v>56</v>
      </c>
      <c r="B83" s="60"/>
      <c r="C83" s="60" t="s">
        <v>57</v>
      </c>
      <c r="D83" s="60"/>
      <c r="E83" s="60"/>
      <c r="F83" s="60"/>
      <c r="G83" s="60"/>
      <c r="H83" s="60"/>
      <c r="I83" s="61">
        <v>114300</v>
      </c>
      <c r="J83" s="61"/>
      <c r="K83" s="61"/>
      <c r="L83" s="61">
        <v>26200</v>
      </c>
      <c r="M83" s="61"/>
      <c r="N83" s="61"/>
      <c r="O83" s="17"/>
      <c r="P83" s="17"/>
      <c r="Q83" s="61">
        <v>140500</v>
      </c>
      <c r="R83" s="61"/>
      <c r="S83" s="61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1:44" s="4" customFormat="1" ht="13.5" customHeight="1">
      <c r="A84" s="17"/>
      <c r="B84" s="17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1:44" s="1" customFormat="1" ht="13.5" customHeight="1">
      <c r="A85" s="57" t="s">
        <v>58</v>
      </c>
      <c r="B85" s="57"/>
      <c r="C85" s="57" t="s">
        <v>59</v>
      </c>
      <c r="D85" s="57"/>
      <c r="E85" s="57"/>
      <c r="F85" s="57"/>
      <c r="G85" s="57"/>
      <c r="H85" s="57"/>
      <c r="I85" s="56">
        <v>114300</v>
      </c>
      <c r="J85" s="56"/>
      <c r="K85" s="56"/>
      <c r="L85" s="56">
        <v>26200</v>
      </c>
      <c r="M85" s="56"/>
      <c r="N85" s="56"/>
      <c r="O85" s="5"/>
      <c r="P85" s="5"/>
      <c r="Q85" s="56">
        <v>140500</v>
      </c>
      <c r="R85" s="56"/>
      <c r="S85" s="56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s="1" customFormat="1" ht="15" customHeight="1">
      <c r="A86" s="57" t="s">
        <v>60</v>
      </c>
      <c r="B86" s="57"/>
      <c r="C86" s="25">
        <v>12606</v>
      </c>
      <c r="D86" s="57" t="s">
        <v>61</v>
      </c>
      <c r="E86" s="57"/>
      <c r="F86" s="57"/>
      <c r="G86" s="57"/>
      <c r="H86" s="57"/>
      <c r="I86" s="57"/>
      <c r="J86" s="56">
        <v>114300</v>
      </c>
      <c r="K86" s="56"/>
      <c r="L86" s="24"/>
      <c r="M86" s="56">
        <v>26200</v>
      </c>
      <c r="N86" s="56"/>
      <c r="O86" s="56"/>
      <c r="P86" s="5"/>
      <c r="Q86" s="56">
        <v>140500</v>
      </c>
      <c r="R86" s="56"/>
      <c r="S86" s="56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s="1" customFormat="1" ht="13.5" customHeight="1">
      <c r="A87" s="57" t="s">
        <v>62</v>
      </c>
      <c r="B87" s="57"/>
      <c r="C87" s="25">
        <v>12606</v>
      </c>
      <c r="D87" s="57" t="s">
        <v>63</v>
      </c>
      <c r="E87" s="57"/>
      <c r="F87" s="57"/>
      <c r="G87" s="57"/>
      <c r="H87" s="57"/>
      <c r="I87" s="57"/>
      <c r="J87" s="56">
        <v>97000</v>
      </c>
      <c r="K87" s="56"/>
      <c r="L87" s="24"/>
      <c r="M87" s="56">
        <v>20700</v>
      </c>
      <c r="N87" s="56"/>
      <c r="O87" s="56"/>
      <c r="P87" s="5"/>
      <c r="Q87" s="56">
        <v>117700</v>
      </c>
      <c r="R87" s="56"/>
      <c r="S87" s="56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s="1" customFormat="1" ht="13.5" customHeight="1">
      <c r="A88" s="57" t="s">
        <v>64</v>
      </c>
      <c r="B88" s="57"/>
      <c r="C88" s="25">
        <v>12606</v>
      </c>
      <c r="D88" s="57" t="s">
        <v>63</v>
      </c>
      <c r="E88" s="57"/>
      <c r="F88" s="57"/>
      <c r="G88" s="57"/>
      <c r="H88" s="57"/>
      <c r="I88" s="57"/>
      <c r="J88" s="56">
        <v>97000</v>
      </c>
      <c r="K88" s="56"/>
      <c r="L88" s="24"/>
      <c r="M88" s="56">
        <v>20700</v>
      </c>
      <c r="N88" s="56"/>
      <c r="O88" s="56"/>
      <c r="P88" s="5"/>
      <c r="Q88" s="56">
        <v>117700</v>
      </c>
      <c r="R88" s="56"/>
      <c r="S88" s="56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s="1" customFormat="1" ht="13.5" customHeight="1">
      <c r="A89" s="57" t="s">
        <v>65</v>
      </c>
      <c r="B89" s="57"/>
      <c r="C89" s="25">
        <v>12639</v>
      </c>
      <c r="D89" s="57" t="s">
        <v>66</v>
      </c>
      <c r="E89" s="57"/>
      <c r="F89" s="57"/>
      <c r="G89" s="57"/>
      <c r="H89" s="57"/>
      <c r="I89" s="57"/>
      <c r="J89" s="56">
        <v>17300</v>
      </c>
      <c r="K89" s="56"/>
      <c r="L89" s="24"/>
      <c r="M89" s="56">
        <v>5500</v>
      </c>
      <c r="N89" s="56"/>
      <c r="O89" s="56"/>
      <c r="P89" s="5"/>
      <c r="Q89" s="56">
        <v>22800</v>
      </c>
      <c r="R89" s="56"/>
      <c r="S89" s="56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s="1" customFormat="1" ht="13.5" customHeight="1">
      <c r="A90" s="57" t="s">
        <v>67</v>
      </c>
      <c r="B90" s="57"/>
      <c r="C90" s="25">
        <v>12639</v>
      </c>
      <c r="D90" s="57" t="s">
        <v>68</v>
      </c>
      <c r="E90" s="57"/>
      <c r="F90" s="57"/>
      <c r="G90" s="57"/>
      <c r="H90" s="57"/>
      <c r="I90" s="57"/>
      <c r="J90" s="56">
        <v>10400</v>
      </c>
      <c r="K90" s="56"/>
      <c r="L90" s="24"/>
      <c r="M90" s="56">
        <v>-4400</v>
      </c>
      <c r="N90" s="56"/>
      <c r="O90" s="56"/>
      <c r="P90" s="5"/>
      <c r="Q90" s="56">
        <v>6000</v>
      </c>
      <c r="R90" s="56"/>
      <c r="S90" s="56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s="1" customFormat="1" ht="13.5" customHeight="1">
      <c r="A91" s="5"/>
      <c r="B91" s="5"/>
      <c r="C91" s="5"/>
      <c r="D91" s="57"/>
      <c r="E91" s="57"/>
      <c r="F91" s="57"/>
      <c r="G91" s="57"/>
      <c r="H91" s="57"/>
      <c r="I91" s="5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s="1" customFormat="1" ht="13.5" customHeight="1">
      <c r="A92" s="57" t="s">
        <v>69</v>
      </c>
      <c r="B92" s="57"/>
      <c r="C92" s="25">
        <v>12607</v>
      </c>
      <c r="D92" s="57" t="s">
        <v>61</v>
      </c>
      <c r="E92" s="57"/>
      <c r="F92" s="57"/>
      <c r="G92" s="57"/>
      <c r="H92" s="57"/>
      <c r="I92" s="57"/>
      <c r="J92" s="56">
        <v>6900</v>
      </c>
      <c r="K92" s="56"/>
      <c r="L92" s="24"/>
      <c r="M92" s="56">
        <v>9900</v>
      </c>
      <c r="N92" s="56"/>
      <c r="O92" s="56"/>
      <c r="P92" s="5"/>
      <c r="Q92" s="56">
        <v>16800</v>
      </c>
      <c r="R92" s="56"/>
      <c r="S92" s="56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s="1" customFormat="1" ht="0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s="1" customFormat="1" ht="13.5" customHeight="1">
      <c r="A94" s="52" t="s">
        <v>5</v>
      </c>
      <c r="B94" s="52"/>
      <c r="C94" s="52" t="s">
        <v>10</v>
      </c>
      <c r="D94" s="52"/>
      <c r="E94" s="52"/>
      <c r="F94" s="52"/>
      <c r="G94" s="52"/>
      <c r="H94" s="52"/>
      <c r="I94" s="46">
        <v>4431000</v>
      </c>
      <c r="J94" s="46"/>
      <c r="K94" s="46"/>
      <c r="L94" s="46">
        <v>425100</v>
      </c>
      <c r="M94" s="46"/>
      <c r="N94" s="46"/>
      <c r="O94" s="20"/>
      <c r="P94" s="20"/>
      <c r="Q94" s="46">
        <v>4856100</v>
      </c>
      <c r="R94" s="46"/>
      <c r="S94" s="46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s="1" customFormat="1" ht="0.75" customHeight="1">
      <c r="A95" s="18"/>
      <c r="B95" s="18"/>
      <c r="C95" s="52"/>
      <c r="D95" s="52"/>
      <c r="E95" s="52"/>
      <c r="F95" s="52"/>
      <c r="G95" s="52"/>
      <c r="H95" s="5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s="1" customFormat="1" ht="13.5" customHeight="1">
      <c r="A96" s="60" t="s">
        <v>5</v>
      </c>
      <c r="B96" s="60"/>
      <c r="C96" s="60" t="s">
        <v>11</v>
      </c>
      <c r="D96" s="60"/>
      <c r="E96" s="60"/>
      <c r="F96" s="60"/>
      <c r="G96" s="60"/>
      <c r="H96" s="60"/>
      <c r="I96" s="61">
        <v>3550200</v>
      </c>
      <c r="J96" s="61"/>
      <c r="K96" s="61"/>
      <c r="L96" s="61">
        <v>525700</v>
      </c>
      <c r="M96" s="61"/>
      <c r="N96" s="61"/>
      <c r="O96" s="5"/>
      <c r="P96" s="5"/>
      <c r="Q96" s="61">
        <v>4075900</v>
      </c>
      <c r="R96" s="61"/>
      <c r="S96" s="61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s="1" customFormat="1" ht="14.25" customHeight="1">
      <c r="A97" s="5"/>
      <c r="B97" s="5"/>
      <c r="C97" s="60"/>
      <c r="D97" s="60"/>
      <c r="E97" s="60"/>
      <c r="F97" s="60"/>
      <c r="G97" s="60"/>
      <c r="H97" s="60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s="3" customFormat="1" ht="13.5" customHeight="1">
      <c r="A98" s="60" t="s">
        <v>22</v>
      </c>
      <c r="B98" s="60"/>
      <c r="C98" s="60" t="s">
        <v>23</v>
      </c>
      <c r="D98" s="60"/>
      <c r="E98" s="60"/>
      <c r="F98" s="60"/>
      <c r="G98" s="60"/>
      <c r="H98" s="60"/>
      <c r="I98" s="61">
        <v>3550200</v>
      </c>
      <c r="J98" s="61"/>
      <c r="K98" s="61"/>
      <c r="L98" s="61">
        <v>525700</v>
      </c>
      <c r="M98" s="61"/>
      <c r="N98" s="61"/>
      <c r="O98" s="17"/>
      <c r="P98" s="17"/>
      <c r="Q98" s="61">
        <v>4075900</v>
      </c>
      <c r="R98" s="61"/>
      <c r="S98" s="61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  <row r="99" spans="1:44" s="4" customFormat="1" ht="13.5" customHeight="1">
      <c r="A99" s="60" t="s">
        <v>47</v>
      </c>
      <c r="B99" s="60"/>
      <c r="C99" s="60" t="s">
        <v>48</v>
      </c>
      <c r="D99" s="60"/>
      <c r="E99" s="60"/>
      <c r="F99" s="60"/>
      <c r="G99" s="60"/>
      <c r="H99" s="60"/>
      <c r="I99" s="61">
        <v>3550200</v>
      </c>
      <c r="J99" s="61"/>
      <c r="K99" s="61"/>
      <c r="L99" s="61">
        <v>525700</v>
      </c>
      <c r="M99" s="61"/>
      <c r="N99" s="61"/>
      <c r="O99" s="17"/>
      <c r="P99" s="17"/>
      <c r="Q99" s="61">
        <v>4075900</v>
      </c>
      <c r="R99" s="61"/>
      <c r="S99" s="61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</row>
    <row r="100" spans="1:44" s="4" customFormat="1" ht="13.5" customHeight="1">
      <c r="A100" s="17"/>
      <c r="B100" s="17"/>
      <c r="C100" s="60"/>
      <c r="D100" s="60"/>
      <c r="E100" s="60"/>
      <c r="F100" s="60"/>
      <c r="G100" s="60"/>
      <c r="H100" s="60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</row>
    <row r="101" spans="1:19" ht="13.5" customHeight="1">
      <c r="A101" s="57" t="s">
        <v>70</v>
      </c>
      <c r="B101" s="57"/>
      <c r="C101" s="57" t="s">
        <v>71</v>
      </c>
      <c r="D101" s="57"/>
      <c r="E101" s="57"/>
      <c r="F101" s="57"/>
      <c r="G101" s="57"/>
      <c r="H101" s="57"/>
      <c r="I101" s="56">
        <v>3550200</v>
      </c>
      <c r="J101" s="56"/>
      <c r="K101" s="56"/>
      <c r="L101" s="56">
        <v>525700</v>
      </c>
      <c r="M101" s="56"/>
      <c r="N101" s="56"/>
      <c r="O101" s="6"/>
      <c r="P101" s="6"/>
      <c r="Q101" s="56">
        <v>4075900</v>
      </c>
      <c r="R101" s="56"/>
      <c r="S101" s="56"/>
    </row>
    <row r="102" spans="1:19" ht="13.5" customHeight="1">
      <c r="A102" s="6"/>
      <c r="B102" s="6"/>
      <c r="C102" s="57"/>
      <c r="D102" s="57"/>
      <c r="E102" s="57"/>
      <c r="F102" s="57"/>
      <c r="G102" s="57"/>
      <c r="H102" s="5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3.5" customHeight="1">
      <c r="A103" s="57" t="s">
        <v>72</v>
      </c>
      <c r="B103" s="57"/>
      <c r="C103" s="25">
        <v>12638</v>
      </c>
      <c r="D103" s="57" t="s">
        <v>73</v>
      </c>
      <c r="E103" s="57"/>
      <c r="F103" s="57"/>
      <c r="G103" s="57"/>
      <c r="H103" s="57"/>
      <c r="I103" s="57"/>
      <c r="J103" s="56">
        <v>3550200</v>
      </c>
      <c r="K103" s="56"/>
      <c r="L103" s="24"/>
      <c r="M103" s="56">
        <v>525700</v>
      </c>
      <c r="N103" s="56"/>
      <c r="O103" s="56"/>
      <c r="P103" s="6"/>
      <c r="Q103" s="56">
        <v>4075900</v>
      </c>
      <c r="R103" s="56"/>
      <c r="S103" s="56"/>
    </row>
    <row r="104" spans="1:19" ht="13.5" customHeight="1">
      <c r="A104" s="6"/>
      <c r="B104" s="6"/>
      <c r="C104" s="6"/>
      <c r="D104" s="57"/>
      <c r="E104" s="57"/>
      <c r="F104" s="57"/>
      <c r="G104" s="57"/>
      <c r="H104" s="57"/>
      <c r="I104" s="57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3.5" customHeight="1">
      <c r="A105" s="57" t="s">
        <v>74</v>
      </c>
      <c r="B105" s="57"/>
      <c r="C105" s="25">
        <v>12638</v>
      </c>
      <c r="D105" s="57" t="s">
        <v>75</v>
      </c>
      <c r="E105" s="57"/>
      <c r="F105" s="57"/>
      <c r="G105" s="57"/>
      <c r="H105" s="57"/>
      <c r="I105" s="57"/>
      <c r="J105" s="56">
        <v>3550200</v>
      </c>
      <c r="K105" s="56"/>
      <c r="L105" s="24"/>
      <c r="M105" s="56">
        <v>525700</v>
      </c>
      <c r="N105" s="56"/>
      <c r="O105" s="56"/>
      <c r="P105" s="6"/>
      <c r="Q105" s="56">
        <v>4075900</v>
      </c>
      <c r="R105" s="56"/>
      <c r="S105" s="56"/>
    </row>
    <row r="106" spans="1:19" ht="13.5" customHeight="1">
      <c r="A106" s="6"/>
      <c r="B106" s="6"/>
      <c r="C106" s="6"/>
      <c r="D106" s="57"/>
      <c r="E106" s="57"/>
      <c r="F106" s="57"/>
      <c r="G106" s="57"/>
      <c r="H106" s="57"/>
      <c r="I106" s="57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3.5" customHeight="1">
      <c r="A107" s="57" t="s">
        <v>76</v>
      </c>
      <c r="B107" s="57"/>
      <c r="C107" s="25">
        <v>12638</v>
      </c>
      <c r="D107" s="57" t="s">
        <v>77</v>
      </c>
      <c r="E107" s="57"/>
      <c r="F107" s="57"/>
      <c r="G107" s="57"/>
      <c r="H107" s="57"/>
      <c r="I107" s="57"/>
      <c r="J107" s="56">
        <v>3550200</v>
      </c>
      <c r="K107" s="56"/>
      <c r="L107" s="24"/>
      <c r="M107" s="56">
        <v>525700</v>
      </c>
      <c r="N107" s="56"/>
      <c r="O107" s="56"/>
      <c r="P107" s="6"/>
      <c r="Q107" s="56">
        <v>4075900</v>
      </c>
      <c r="R107" s="56"/>
      <c r="S107" s="56"/>
    </row>
    <row r="108" spans="1:19" ht="13.5" customHeight="1">
      <c r="A108" s="6"/>
      <c r="B108" s="6"/>
      <c r="C108" s="6"/>
      <c r="D108" s="57"/>
      <c r="E108" s="57"/>
      <c r="F108" s="57"/>
      <c r="G108" s="57"/>
      <c r="H108" s="57"/>
      <c r="I108" s="57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3.5" customHeight="1">
      <c r="A109" s="6"/>
      <c r="B109" s="6"/>
      <c r="C109" s="6"/>
      <c r="D109" s="57"/>
      <c r="E109" s="57"/>
      <c r="F109" s="57"/>
      <c r="G109" s="57"/>
      <c r="H109" s="57"/>
      <c r="I109" s="57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0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3.5" customHeight="1">
      <c r="A111" s="52" t="s">
        <v>5</v>
      </c>
      <c r="B111" s="52"/>
      <c r="C111" s="52" t="s">
        <v>132</v>
      </c>
      <c r="D111" s="52"/>
      <c r="E111" s="52"/>
      <c r="F111" s="52"/>
      <c r="G111" s="52"/>
      <c r="H111" s="52"/>
      <c r="I111" s="52"/>
      <c r="J111" s="46">
        <v>260800</v>
      </c>
      <c r="K111" s="46"/>
      <c r="L111" s="18"/>
      <c r="M111" s="46">
        <v>40200</v>
      </c>
      <c r="N111" s="46"/>
      <c r="O111" s="18"/>
      <c r="P111" s="18"/>
      <c r="Q111" s="18"/>
      <c r="R111" s="46">
        <f>260800+40200</f>
        <v>301000</v>
      </c>
      <c r="S111" s="46"/>
    </row>
    <row r="112" spans="1:19" ht="13.5" customHeight="1">
      <c r="A112" s="18"/>
      <c r="B112" s="18"/>
      <c r="C112" s="52" t="s">
        <v>131</v>
      </c>
      <c r="D112" s="52"/>
      <c r="E112" s="52"/>
      <c r="F112" s="52"/>
      <c r="G112" s="52"/>
      <c r="H112" s="52"/>
      <c r="I112" s="21"/>
      <c r="J112" s="18"/>
      <c r="K112" s="18"/>
      <c r="L112" s="18"/>
      <c r="M112" s="18"/>
      <c r="N112" s="18"/>
      <c r="O112" s="18"/>
      <c r="P112" s="18"/>
      <c r="Q112" s="18"/>
      <c r="R112" s="18"/>
      <c r="S112" s="18"/>
    </row>
    <row r="113" spans="1:19" ht="13.5" customHeight="1">
      <c r="A113" s="12" t="s">
        <v>22</v>
      </c>
      <c r="B113" s="36"/>
      <c r="C113" s="52" t="s">
        <v>23</v>
      </c>
      <c r="D113" s="52"/>
      <c r="E113" s="52"/>
      <c r="F113" s="52"/>
      <c r="G113" s="52"/>
      <c r="H113" s="52"/>
      <c r="I113" s="52"/>
      <c r="J113" s="46">
        <v>260800</v>
      </c>
      <c r="K113" s="46"/>
      <c r="L113" s="37"/>
      <c r="M113" s="46">
        <v>40200</v>
      </c>
      <c r="N113" s="46"/>
      <c r="O113" s="36"/>
      <c r="P113" s="36"/>
      <c r="Q113" s="37"/>
      <c r="R113" s="46">
        <v>301000</v>
      </c>
      <c r="S113" s="46"/>
    </row>
    <row r="114" spans="1:19" ht="13.5" customHeight="1">
      <c r="A114" s="12" t="s">
        <v>140</v>
      </c>
      <c r="B114" s="36"/>
      <c r="C114" s="52" t="s">
        <v>149</v>
      </c>
      <c r="D114" s="52"/>
      <c r="E114" s="52"/>
      <c r="F114" s="52"/>
      <c r="G114" s="52"/>
      <c r="H114" s="52"/>
      <c r="I114" s="52"/>
      <c r="J114" s="46">
        <v>260800</v>
      </c>
      <c r="K114" s="46"/>
      <c r="L114" s="37"/>
      <c r="M114" s="46">
        <v>40200</v>
      </c>
      <c r="N114" s="46"/>
      <c r="O114" s="36"/>
      <c r="P114" s="36"/>
      <c r="Q114" s="37"/>
      <c r="R114" s="46">
        <v>301000</v>
      </c>
      <c r="S114" s="46"/>
    </row>
    <row r="115" spans="1:19" ht="13.5" customHeight="1">
      <c r="A115" s="36"/>
      <c r="B115" s="36"/>
      <c r="C115" s="52" t="s">
        <v>147</v>
      </c>
      <c r="D115" s="52"/>
      <c r="E115" s="52"/>
      <c r="F115" s="52"/>
      <c r="G115" s="52"/>
      <c r="H115" s="52"/>
      <c r="I115" s="52"/>
      <c r="J115" s="46" t="s">
        <v>129</v>
      </c>
      <c r="K115" s="46"/>
      <c r="L115" s="37"/>
      <c r="M115" s="46" t="s">
        <v>129</v>
      </c>
      <c r="N115" s="46"/>
      <c r="O115" s="36"/>
      <c r="P115" s="36"/>
      <c r="Q115" s="37"/>
      <c r="R115" s="46"/>
      <c r="S115" s="46"/>
    </row>
    <row r="116" spans="1:19" ht="13.5" customHeight="1">
      <c r="A116" s="38" t="s">
        <v>141</v>
      </c>
      <c r="B116" s="18"/>
      <c r="C116" s="72" t="s">
        <v>142</v>
      </c>
      <c r="D116" s="72"/>
      <c r="E116" s="72"/>
      <c r="F116" s="72"/>
      <c r="G116" s="72"/>
      <c r="H116" s="72"/>
      <c r="I116" s="72"/>
      <c r="J116" s="44">
        <v>260800</v>
      </c>
      <c r="K116" s="44"/>
      <c r="L116" s="39"/>
      <c r="M116" s="44">
        <v>40200</v>
      </c>
      <c r="N116" s="44"/>
      <c r="O116" s="36"/>
      <c r="P116" s="36"/>
      <c r="Q116" s="39"/>
      <c r="R116" s="44">
        <v>301000</v>
      </c>
      <c r="S116" s="44"/>
    </row>
    <row r="117" spans="1:19" ht="13.5" customHeight="1">
      <c r="A117" s="18"/>
      <c r="B117" s="18"/>
      <c r="C117" s="72" t="s">
        <v>148</v>
      </c>
      <c r="D117" s="72"/>
      <c r="E117" s="72"/>
      <c r="F117" s="72"/>
      <c r="G117" s="72"/>
      <c r="H117" s="72"/>
      <c r="I117" s="72"/>
      <c r="J117" s="44" t="s">
        <v>129</v>
      </c>
      <c r="K117" s="44"/>
      <c r="L117" s="37"/>
      <c r="M117" s="37"/>
      <c r="N117" s="37"/>
      <c r="O117" s="36"/>
      <c r="P117" s="36"/>
      <c r="Q117" s="37"/>
      <c r="R117" s="37"/>
      <c r="S117" s="37"/>
    </row>
    <row r="118" spans="1:19" ht="13.5" customHeight="1">
      <c r="A118" s="38" t="s">
        <v>143</v>
      </c>
      <c r="B118" s="18"/>
      <c r="C118" s="72" t="s">
        <v>150</v>
      </c>
      <c r="D118" s="72"/>
      <c r="E118" s="72"/>
      <c r="F118" s="72"/>
      <c r="G118" s="72"/>
      <c r="H118" s="72"/>
      <c r="I118" s="72"/>
      <c r="J118" s="44">
        <v>230800</v>
      </c>
      <c r="K118" s="44"/>
      <c r="L118" s="35"/>
      <c r="M118" s="73">
        <v>40200</v>
      </c>
      <c r="N118" s="73"/>
      <c r="O118" s="36"/>
      <c r="P118" s="36"/>
      <c r="Q118" s="37"/>
      <c r="R118" s="44">
        <v>271000</v>
      </c>
      <c r="S118" s="44"/>
    </row>
    <row r="119" spans="1:19" ht="13.5" customHeight="1">
      <c r="A119" s="38"/>
      <c r="B119" s="18"/>
      <c r="C119" s="72" t="s">
        <v>151</v>
      </c>
      <c r="D119" s="72"/>
      <c r="E119" s="72"/>
      <c r="F119" s="72"/>
      <c r="G119" s="72"/>
      <c r="H119" s="72"/>
      <c r="I119" s="72"/>
      <c r="J119" s="44" t="s">
        <v>129</v>
      </c>
      <c r="K119" s="44"/>
      <c r="L119" s="35"/>
      <c r="M119" s="37"/>
      <c r="N119" s="37"/>
      <c r="O119" s="36"/>
      <c r="P119" s="36"/>
      <c r="Q119" s="37"/>
      <c r="R119" s="37"/>
      <c r="S119" s="37"/>
    </row>
    <row r="120" spans="1:19" ht="13.5" customHeight="1">
      <c r="A120" s="38" t="s">
        <v>144</v>
      </c>
      <c r="B120" s="18"/>
      <c r="C120" s="72" t="s">
        <v>150</v>
      </c>
      <c r="D120" s="72"/>
      <c r="E120" s="72"/>
      <c r="F120" s="72"/>
      <c r="G120" s="72"/>
      <c r="H120" s="72"/>
      <c r="I120" s="72"/>
      <c r="J120" s="44">
        <v>230800</v>
      </c>
      <c r="K120" s="44"/>
      <c r="L120" s="19"/>
      <c r="M120" s="73">
        <v>40200</v>
      </c>
      <c r="N120" s="73"/>
      <c r="O120" s="36"/>
      <c r="P120" s="36"/>
      <c r="Q120" s="36"/>
      <c r="R120" s="44">
        <v>271000</v>
      </c>
      <c r="S120" s="44"/>
    </row>
    <row r="121" spans="1:19" ht="13.5" customHeight="1">
      <c r="A121" s="36"/>
      <c r="B121" s="36"/>
      <c r="C121" s="74" t="s">
        <v>151</v>
      </c>
      <c r="D121" s="74"/>
      <c r="E121" s="74"/>
      <c r="F121" s="74"/>
      <c r="G121" s="74"/>
      <c r="H121" s="74"/>
      <c r="I121" s="74"/>
      <c r="J121" s="36"/>
      <c r="K121" s="36"/>
      <c r="L121" s="19"/>
      <c r="M121" s="19"/>
      <c r="N121" s="19"/>
      <c r="O121" s="19"/>
      <c r="P121" s="19"/>
      <c r="Q121" s="19"/>
      <c r="R121" s="19"/>
      <c r="S121" s="19"/>
    </row>
    <row r="122" spans="1:19" ht="13.5" customHeight="1">
      <c r="A122" s="41" t="s">
        <v>145</v>
      </c>
      <c r="B122" s="42"/>
      <c r="C122" s="75" t="s">
        <v>152</v>
      </c>
      <c r="D122" s="75"/>
      <c r="E122" s="75"/>
      <c r="F122" s="75"/>
      <c r="G122" s="75"/>
      <c r="H122" s="75"/>
      <c r="I122" s="75"/>
      <c r="J122" s="76">
        <v>30000</v>
      </c>
      <c r="K122" s="76"/>
      <c r="L122" s="40"/>
      <c r="M122" s="73">
        <v>0</v>
      </c>
      <c r="N122" s="73"/>
      <c r="O122" s="19"/>
      <c r="P122" s="19"/>
      <c r="Q122" s="19"/>
      <c r="R122" s="73">
        <v>30000</v>
      </c>
      <c r="S122" s="73"/>
    </row>
    <row r="123" spans="1:19" ht="13.5" customHeight="1">
      <c r="A123" s="42"/>
      <c r="B123" s="42"/>
      <c r="C123" s="75" t="s">
        <v>153</v>
      </c>
      <c r="D123" s="75"/>
      <c r="E123" s="75"/>
      <c r="F123" s="75"/>
      <c r="G123" s="75"/>
      <c r="H123" s="75"/>
      <c r="I123" s="75"/>
      <c r="J123" s="43"/>
      <c r="K123" s="43"/>
      <c r="L123" s="19"/>
      <c r="M123" s="36"/>
      <c r="N123" s="36"/>
      <c r="O123" s="19"/>
      <c r="P123" s="19"/>
      <c r="Q123" s="19"/>
      <c r="R123" s="36"/>
      <c r="S123" s="36"/>
    </row>
    <row r="124" spans="1:19" ht="13.5" customHeight="1">
      <c r="A124" s="41" t="s">
        <v>146</v>
      </c>
      <c r="B124" s="42"/>
      <c r="C124" s="75" t="s">
        <v>152</v>
      </c>
      <c r="D124" s="75"/>
      <c r="E124" s="75"/>
      <c r="F124" s="75"/>
      <c r="G124" s="75"/>
      <c r="H124" s="75"/>
      <c r="I124" s="75"/>
      <c r="J124" s="76">
        <v>30000</v>
      </c>
      <c r="K124" s="76"/>
      <c r="L124" s="19"/>
      <c r="M124" s="73">
        <v>0</v>
      </c>
      <c r="N124" s="73"/>
      <c r="O124" s="19"/>
      <c r="P124" s="19"/>
      <c r="Q124" s="19"/>
      <c r="R124" s="73">
        <v>30000</v>
      </c>
      <c r="S124" s="73"/>
    </row>
    <row r="125" spans="1:19" ht="13.5" customHeight="1">
      <c r="A125" s="42"/>
      <c r="B125" s="42"/>
      <c r="C125" s="75" t="s">
        <v>153</v>
      </c>
      <c r="D125" s="75"/>
      <c r="E125" s="75"/>
      <c r="F125" s="75"/>
      <c r="G125" s="75"/>
      <c r="H125" s="75"/>
      <c r="I125" s="75"/>
      <c r="J125" s="43"/>
      <c r="K125" s="43"/>
      <c r="L125" s="19"/>
      <c r="M125" s="19"/>
      <c r="N125" s="19"/>
      <c r="O125" s="19"/>
      <c r="P125" s="19"/>
      <c r="Q125" s="19"/>
      <c r="R125" s="19"/>
      <c r="S125" s="19"/>
    </row>
    <row r="126" spans="1:19" ht="13.5" customHeight="1">
      <c r="A126" s="60" t="s">
        <v>5</v>
      </c>
      <c r="B126" s="60"/>
      <c r="C126" s="60" t="s">
        <v>12</v>
      </c>
      <c r="D126" s="60"/>
      <c r="E126" s="60"/>
      <c r="F126" s="60"/>
      <c r="G126" s="60"/>
      <c r="H126" s="60"/>
      <c r="I126" s="61">
        <v>191300</v>
      </c>
      <c r="J126" s="61"/>
      <c r="K126" s="61"/>
      <c r="L126" s="61">
        <v>-19400</v>
      </c>
      <c r="M126" s="61"/>
      <c r="N126" s="61"/>
      <c r="O126" s="6"/>
      <c r="P126" s="6"/>
      <c r="Q126" s="61">
        <v>171900</v>
      </c>
      <c r="R126" s="61"/>
      <c r="S126" s="61"/>
    </row>
    <row r="127" spans="1:44" s="3" customFormat="1" ht="13.5" customHeight="1">
      <c r="A127" s="60" t="s">
        <v>22</v>
      </c>
      <c r="B127" s="60"/>
      <c r="C127" s="60" t="s">
        <v>23</v>
      </c>
      <c r="D127" s="60"/>
      <c r="E127" s="60"/>
      <c r="F127" s="60"/>
      <c r="G127" s="60"/>
      <c r="H127" s="60"/>
      <c r="I127" s="61">
        <v>191300</v>
      </c>
      <c r="J127" s="61"/>
      <c r="K127" s="61"/>
      <c r="L127" s="61">
        <v>-19400</v>
      </c>
      <c r="M127" s="61"/>
      <c r="N127" s="61"/>
      <c r="O127" s="17"/>
      <c r="P127" s="17"/>
      <c r="Q127" s="61">
        <v>171900</v>
      </c>
      <c r="R127" s="61"/>
      <c r="S127" s="61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</row>
    <row r="128" spans="1:44" s="4" customFormat="1" ht="13.5" customHeight="1">
      <c r="A128" s="60" t="s">
        <v>47</v>
      </c>
      <c r="B128" s="60"/>
      <c r="C128" s="60" t="s">
        <v>48</v>
      </c>
      <c r="D128" s="60"/>
      <c r="E128" s="60"/>
      <c r="F128" s="60"/>
      <c r="G128" s="60"/>
      <c r="H128" s="60"/>
      <c r="I128" s="61">
        <v>191300</v>
      </c>
      <c r="J128" s="61"/>
      <c r="K128" s="61"/>
      <c r="L128" s="61">
        <v>-19400</v>
      </c>
      <c r="M128" s="61"/>
      <c r="N128" s="61"/>
      <c r="O128" s="17"/>
      <c r="P128" s="17"/>
      <c r="Q128" s="61">
        <v>171900</v>
      </c>
      <c r="R128" s="61"/>
      <c r="S128" s="61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</row>
    <row r="129" spans="1:44" s="4" customFormat="1" ht="13.5" customHeight="1">
      <c r="A129" s="17"/>
      <c r="B129" s="17"/>
      <c r="C129" s="60"/>
      <c r="D129" s="60"/>
      <c r="E129" s="60"/>
      <c r="F129" s="60"/>
      <c r="G129" s="60"/>
      <c r="H129" s="60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</row>
    <row r="130" spans="1:44" s="1" customFormat="1" ht="13.5" customHeight="1">
      <c r="A130" s="57" t="s">
        <v>70</v>
      </c>
      <c r="B130" s="57"/>
      <c r="C130" s="57" t="s">
        <v>71</v>
      </c>
      <c r="D130" s="57"/>
      <c r="E130" s="57"/>
      <c r="F130" s="57"/>
      <c r="G130" s="57"/>
      <c r="H130" s="57"/>
      <c r="I130" s="56">
        <v>191300</v>
      </c>
      <c r="J130" s="56"/>
      <c r="K130" s="56"/>
      <c r="L130" s="56">
        <v>-19400</v>
      </c>
      <c r="M130" s="56"/>
      <c r="N130" s="56"/>
      <c r="O130" s="5"/>
      <c r="P130" s="5"/>
      <c r="Q130" s="56">
        <v>171900</v>
      </c>
      <c r="R130" s="56"/>
      <c r="S130" s="56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s="1" customFormat="1" ht="13.5" customHeight="1">
      <c r="A131" s="5"/>
      <c r="B131" s="5"/>
      <c r="C131" s="57"/>
      <c r="D131" s="57"/>
      <c r="E131" s="57"/>
      <c r="F131" s="57"/>
      <c r="G131" s="57"/>
      <c r="H131" s="5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s="1" customFormat="1" ht="13.5" customHeight="1">
      <c r="A132" s="57" t="s">
        <v>72</v>
      </c>
      <c r="B132" s="57"/>
      <c r="C132" s="25">
        <v>12642</v>
      </c>
      <c r="D132" s="57" t="s">
        <v>73</v>
      </c>
      <c r="E132" s="57"/>
      <c r="F132" s="57"/>
      <c r="G132" s="57"/>
      <c r="H132" s="57"/>
      <c r="I132" s="57"/>
      <c r="J132" s="56">
        <v>125300</v>
      </c>
      <c r="K132" s="56"/>
      <c r="L132" s="24"/>
      <c r="M132" s="56">
        <v>2100</v>
      </c>
      <c r="N132" s="56"/>
      <c r="O132" s="56"/>
      <c r="P132" s="5"/>
      <c r="Q132" s="56">
        <v>127400</v>
      </c>
      <c r="R132" s="56"/>
      <c r="S132" s="56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s="1" customFormat="1" ht="13.5" customHeight="1">
      <c r="A133" s="5"/>
      <c r="B133" s="5"/>
      <c r="C133" s="5"/>
      <c r="D133" s="57"/>
      <c r="E133" s="57"/>
      <c r="F133" s="57"/>
      <c r="G133" s="57"/>
      <c r="H133" s="57"/>
      <c r="I133" s="5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s="1" customFormat="1" ht="13.5" customHeight="1">
      <c r="A134" s="57" t="s">
        <v>74</v>
      </c>
      <c r="B134" s="57"/>
      <c r="C134" s="25">
        <v>12642</v>
      </c>
      <c r="D134" s="57" t="s">
        <v>75</v>
      </c>
      <c r="E134" s="57"/>
      <c r="F134" s="57"/>
      <c r="G134" s="57"/>
      <c r="H134" s="57"/>
      <c r="I134" s="57"/>
      <c r="J134" s="56">
        <v>71500</v>
      </c>
      <c r="K134" s="56"/>
      <c r="L134" s="24"/>
      <c r="M134" s="56">
        <v>1500</v>
      </c>
      <c r="N134" s="56"/>
      <c r="O134" s="56"/>
      <c r="P134" s="5"/>
      <c r="Q134" s="56">
        <v>73000</v>
      </c>
      <c r="R134" s="56"/>
      <c r="S134" s="56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s="1" customFormat="1" ht="13.5" customHeight="1">
      <c r="A135" s="5"/>
      <c r="B135" s="5"/>
      <c r="C135" s="5"/>
      <c r="D135" s="57"/>
      <c r="E135" s="57"/>
      <c r="F135" s="57"/>
      <c r="G135" s="57"/>
      <c r="H135" s="57"/>
      <c r="I135" s="5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s="1" customFormat="1" ht="13.5" customHeight="1">
      <c r="A136" s="57" t="s">
        <v>78</v>
      </c>
      <c r="B136" s="57"/>
      <c r="C136" s="25">
        <v>12642</v>
      </c>
      <c r="D136" s="57" t="s">
        <v>79</v>
      </c>
      <c r="E136" s="57"/>
      <c r="F136" s="57"/>
      <c r="G136" s="57"/>
      <c r="H136" s="57"/>
      <c r="I136" s="57"/>
      <c r="J136" s="56">
        <v>71500</v>
      </c>
      <c r="K136" s="56"/>
      <c r="L136" s="24"/>
      <c r="M136" s="56">
        <v>1500</v>
      </c>
      <c r="N136" s="56"/>
      <c r="O136" s="56"/>
      <c r="P136" s="5"/>
      <c r="Q136" s="56">
        <v>73000</v>
      </c>
      <c r="R136" s="56"/>
      <c r="S136" s="56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s="1" customFormat="1" ht="13.5" customHeight="1">
      <c r="A137" s="5"/>
      <c r="B137" s="5"/>
      <c r="C137" s="5"/>
      <c r="D137" s="57"/>
      <c r="E137" s="57"/>
      <c r="F137" s="57"/>
      <c r="G137" s="57"/>
      <c r="H137" s="57"/>
      <c r="I137" s="5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s="1" customFormat="1" ht="13.5" customHeight="1">
      <c r="A138" s="5"/>
      <c r="B138" s="5"/>
      <c r="C138" s="5"/>
      <c r="D138" s="57"/>
      <c r="E138" s="57"/>
      <c r="F138" s="57"/>
      <c r="G138" s="57"/>
      <c r="H138" s="57"/>
      <c r="I138" s="5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s="1" customFormat="1" ht="13.5" customHeight="1">
      <c r="A139" s="57" t="s">
        <v>80</v>
      </c>
      <c r="B139" s="57"/>
      <c r="C139" s="25">
        <v>12608</v>
      </c>
      <c r="D139" s="57" t="s">
        <v>81</v>
      </c>
      <c r="E139" s="57"/>
      <c r="F139" s="57"/>
      <c r="G139" s="57"/>
      <c r="H139" s="57"/>
      <c r="I139" s="57"/>
      <c r="J139" s="56">
        <v>53800</v>
      </c>
      <c r="K139" s="56"/>
      <c r="L139" s="24"/>
      <c r="M139" s="56">
        <v>600</v>
      </c>
      <c r="N139" s="56"/>
      <c r="O139" s="56"/>
      <c r="P139" s="5"/>
      <c r="Q139" s="56">
        <v>54400</v>
      </c>
      <c r="R139" s="56"/>
      <c r="S139" s="56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s="1" customFormat="1" ht="13.5" customHeight="1">
      <c r="A140" s="5"/>
      <c r="B140" s="5"/>
      <c r="C140" s="5"/>
      <c r="D140" s="57"/>
      <c r="E140" s="57"/>
      <c r="F140" s="57"/>
      <c r="G140" s="57"/>
      <c r="H140" s="57"/>
      <c r="I140" s="5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s="1" customFormat="1" ht="13.5" customHeight="1">
      <c r="A141" s="57" t="s">
        <v>82</v>
      </c>
      <c r="B141" s="57"/>
      <c r="C141" s="25">
        <v>12610</v>
      </c>
      <c r="D141" s="57" t="s">
        <v>83</v>
      </c>
      <c r="E141" s="57"/>
      <c r="F141" s="57"/>
      <c r="G141" s="57"/>
      <c r="H141" s="57"/>
      <c r="I141" s="57"/>
      <c r="J141" s="56">
        <v>66000</v>
      </c>
      <c r="K141" s="56"/>
      <c r="L141" s="24"/>
      <c r="M141" s="56">
        <v>-21500</v>
      </c>
      <c r="N141" s="56"/>
      <c r="O141" s="56"/>
      <c r="P141" s="5"/>
      <c r="Q141" s="56">
        <v>44500</v>
      </c>
      <c r="R141" s="56"/>
      <c r="S141" s="56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s="1" customFormat="1" ht="13.5" customHeight="1">
      <c r="A142" s="5"/>
      <c r="B142" s="5"/>
      <c r="C142" s="5"/>
      <c r="D142" s="57"/>
      <c r="E142" s="57"/>
      <c r="F142" s="57"/>
      <c r="G142" s="57"/>
      <c r="H142" s="57"/>
      <c r="I142" s="5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s="1" customFormat="1" ht="13.5" customHeight="1">
      <c r="A143" s="57" t="s">
        <v>84</v>
      </c>
      <c r="B143" s="57"/>
      <c r="C143" s="25">
        <v>12610</v>
      </c>
      <c r="D143" s="57" t="s">
        <v>85</v>
      </c>
      <c r="E143" s="57"/>
      <c r="F143" s="57"/>
      <c r="G143" s="57"/>
      <c r="H143" s="57"/>
      <c r="I143" s="57"/>
      <c r="J143" s="56">
        <v>45800</v>
      </c>
      <c r="K143" s="56"/>
      <c r="L143" s="24"/>
      <c r="M143" s="56">
        <v>-11300</v>
      </c>
      <c r="N143" s="56"/>
      <c r="O143" s="56"/>
      <c r="P143" s="5"/>
      <c r="Q143" s="56">
        <v>34500</v>
      </c>
      <c r="R143" s="56"/>
      <c r="S143" s="56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s="1" customFormat="1" ht="13.5" customHeight="1">
      <c r="A144" s="5"/>
      <c r="B144" s="5"/>
      <c r="C144" s="5"/>
      <c r="D144" s="57"/>
      <c r="E144" s="57"/>
      <c r="F144" s="57"/>
      <c r="G144" s="57"/>
      <c r="H144" s="57"/>
      <c r="I144" s="5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s="1" customFormat="1" ht="13.5" customHeight="1">
      <c r="A145" s="57" t="s">
        <v>86</v>
      </c>
      <c r="B145" s="57"/>
      <c r="C145" s="25">
        <v>12609</v>
      </c>
      <c r="D145" s="57" t="s">
        <v>87</v>
      </c>
      <c r="E145" s="57"/>
      <c r="F145" s="57"/>
      <c r="G145" s="57"/>
      <c r="H145" s="57"/>
      <c r="I145" s="57"/>
      <c r="J145" s="56">
        <v>20200</v>
      </c>
      <c r="K145" s="56"/>
      <c r="L145" s="24"/>
      <c r="M145" s="56">
        <v>-10200</v>
      </c>
      <c r="N145" s="56"/>
      <c r="O145" s="56"/>
      <c r="P145" s="5"/>
      <c r="Q145" s="56">
        <v>10000</v>
      </c>
      <c r="R145" s="56"/>
      <c r="S145" s="56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s="1" customFormat="1" ht="13.5" customHeight="1">
      <c r="A146" s="5"/>
      <c r="B146" s="5"/>
      <c r="C146" s="5"/>
      <c r="D146" s="57"/>
      <c r="E146" s="57"/>
      <c r="F146" s="57"/>
      <c r="G146" s="57"/>
      <c r="H146" s="57"/>
      <c r="I146" s="5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s="1" customFormat="1" ht="13.5" customHeight="1">
      <c r="A147" s="57" t="s">
        <v>88</v>
      </c>
      <c r="B147" s="57"/>
      <c r="C147" s="25">
        <v>12609</v>
      </c>
      <c r="D147" s="57" t="s">
        <v>87</v>
      </c>
      <c r="E147" s="57"/>
      <c r="F147" s="57"/>
      <c r="G147" s="57"/>
      <c r="H147" s="57"/>
      <c r="I147" s="57"/>
      <c r="J147" s="56">
        <v>20200</v>
      </c>
      <c r="K147" s="56"/>
      <c r="L147" s="24"/>
      <c r="M147" s="56">
        <v>-10200</v>
      </c>
      <c r="N147" s="56"/>
      <c r="O147" s="56"/>
      <c r="P147" s="5"/>
      <c r="Q147" s="56">
        <v>10000</v>
      </c>
      <c r="R147" s="56"/>
      <c r="S147" s="56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s="1" customFormat="1" ht="13.5" customHeight="1">
      <c r="A148" s="5"/>
      <c r="B148" s="5"/>
      <c r="C148" s="5"/>
      <c r="D148" s="57"/>
      <c r="E148" s="57"/>
      <c r="F148" s="57"/>
      <c r="G148" s="57"/>
      <c r="H148" s="57"/>
      <c r="I148" s="5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s="1" customFormat="1" ht="0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s="1" customFormat="1" ht="13.5" customHeight="1">
      <c r="A150" s="60" t="s">
        <v>5</v>
      </c>
      <c r="B150" s="60"/>
      <c r="C150" s="60" t="s">
        <v>13</v>
      </c>
      <c r="D150" s="60"/>
      <c r="E150" s="60"/>
      <c r="F150" s="60"/>
      <c r="G150" s="60"/>
      <c r="H150" s="60"/>
      <c r="I150" s="61">
        <v>32800</v>
      </c>
      <c r="J150" s="61"/>
      <c r="K150" s="61"/>
      <c r="L150" s="61">
        <v>33500</v>
      </c>
      <c r="M150" s="61"/>
      <c r="N150" s="61"/>
      <c r="O150" s="5"/>
      <c r="P150" s="5"/>
      <c r="Q150" s="61">
        <v>66300</v>
      </c>
      <c r="R150" s="61"/>
      <c r="S150" s="61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s="3" customFormat="1" ht="13.5" customHeight="1">
      <c r="A151" s="60" t="s">
        <v>22</v>
      </c>
      <c r="B151" s="60"/>
      <c r="C151" s="60" t="s">
        <v>23</v>
      </c>
      <c r="D151" s="60"/>
      <c r="E151" s="60"/>
      <c r="F151" s="60"/>
      <c r="G151" s="60"/>
      <c r="H151" s="60"/>
      <c r="I151" s="61">
        <v>32800</v>
      </c>
      <c r="J151" s="61"/>
      <c r="K151" s="61"/>
      <c r="L151" s="61">
        <v>33500</v>
      </c>
      <c r="M151" s="61"/>
      <c r="N151" s="61"/>
      <c r="O151" s="17"/>
      <c r="P151" s="17"/>
      <c r="Q151" s="61">
        <v>66300</v>
      </c>
      <c r="R151" s="61"/>
      <c r="S151" s="61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</row>
    <row r="152" spans="1:44" s="4" customFormat="1" ht="13.5" customHeight="1">
      <c r="A152" s="60" t="s">
        <v>47</v>
      </c>
      <c r="B152" s="60"/>
      <c r="C152" s="60" t="s">
        <v>48</v>
      </c>
      <c r="D152" s="60"/>
      <c r="E152" s="60"/>
      <c r="F152" s="60"/>
      <c r="G152" s="60"/>
      <c r="H152" s="60"/>
      <c r="I152" s="61">
        <v>32800</v>
      </c>
      <c r="J152" s="61"/>
      <c r="K152" s="61"/>
      <c r="L152" s="61">
        <v>33500</v>
      </c>
      <c r="M152" s="61"/>
      <c r="N152" s="61"/>
      <c r="O152" s="17"/>
      <c r="P152" s="17"/>
      <c r="Q152" s="61">
        <v>66300</v>
      </c>
      <c r="R152" s="61"/>
      <c r="S152" s="61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</row>
    <row r="153" spans="1:44" s="4" customFormat="1" ht="13.5" customHeight="1">
      <c r="A153" s="17"/>
      <c r="B153" s="17"/>
      <c r="C153" s="60"/>
      <c r="D153" s="60"/>
      <c r="E153" s="60"/>
      <c r="F153" s="60"/>
      <c r="G153" s="60"/>
      <c r="H153" s="60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</row>
    <row r="154" spans="1:44" s="1" customFormat="1" ht="13.5" customHeight="1">
      <c r="A154" s="57" t="s">
        <v>89</v>
      </c>
      <c r="B154" s="57"/>
      <c r="C154" s="57" t="s">
        <v>90</v>
      </c>
      <c r="D154" s="57"/>
      <c r="E154" s="57"/>
      <c r="F154" s="57"/>
      <c r="G154" s="57"/>
      <c r="H154" s="57"/>
      <c r="I154" s="56">
        <v>32800</v>
      </c>
      <c r="J154" s="56"/>
      <c r="K154" s="56"/>
      <c r="L154" s="56">
        <v>33500</v>
      </c>
      <c r="M154" s="56"/>
      <c r="N154" s="56"/>
      <c r="O154" s="5"/>
      <c r="P154" s="5"/>
      <c r="Q154" s="56">
        <v>66300</v>
      </c>
      <c r="R154" s="56"/>
      <c r="S154" s="56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s="1" customFormat="1" ht="13.5" customHeight="1">
      <c r="A155" s="5"/>
      <c r="B155" s="5"/>
      <c r="C155" s="57"/>
      <c r="D155" s="57"/>
      <c r="E155" s="57"/>
      <c r="F155" s="57"/>
      <c r="G155" s="57"/>
      <c r="H155" s="5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s="1" customFormat="1" ht="13.5" customHeight="1">
      <c r="A156" s="57" t="s">
        <v>91</v>
      </c>
      <c r="B156" s="57"/>
      <c r="C156" s="25">
        <v>12637</v>
      </c>
      <c r="D156" s="57" t="s">
        <v>92</v>
      </c>
      <c r="E156" s="57"/>
      <c r="F156" s="57"/>
      <c r="G156" s="57"/>
      <c r="H156" s="57"/>
      <c r="I156" s="57"/>
      <c r="J156" s="56">
        <v>32800</v>
      </c>
      <c r="K156" s="56"/>
      <c r="L156" s="24"/>
      <c r="M156" s="56">
        <v>33500</v>
      </c>
      <c r="N156" s="56"/>
      <c r="O156" s="56"/>
      <c r="P156" s="5"/>
      <c r="Q156" s="56">
        <v>66300</v>
      </c>
      <c r="R156" s="56"/>
      <c r="S156" s="56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s="1" customFormat="1" ht="13.5" customHeight="1">
      <c r="A157" s="5"/>
      <c r="B157" s="5"/>
      <c r="C157" s="5"/>
      <c r="D157" s="57"/>
      <c r="E157" s="57"/>
      <c r="F157" s="57"/>
      <c r="G157" s="57"/>
      <c r="H157" s="57"/>
      <c r="I157" s="5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s="1" customFormat="1" ht="13.5" customHeight="1">
      <c r="A158" s="57" t="s">
        <v>93</v>
      </c>
      <c r="B158" s="57"/>
      <c r="C158" s="25">
        <v>12637</v>
      </c>
      <c r="D158" s="57" t="s">
        <v>92</v>
      </c>
      <c r="E158" s="57"/>
      <c r="F158" s="57"/>
      <c r="G158" s="57"/>
      <c r="H158" s="57"/>
      <c r="I158" s="57"/>
      <c r="J158" s="56">
        <v>32800</v>
      </c>
      <c r="K158" s="56"/>
      <c r="L158" s="24"/>
      <c r="M158" s="56">
        <v>33500</v>
      </c>
      <c r="N158" s="56"/>
      <c r="O158" s="56"/>
      <c r="P158" s="5"/>
      <c r="Q158" s="56">
        <v>66300</v>
      </c>
      <c r="R158" s="56"/>
      <c r="S158" s="56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s="1" customFormat="1" ht="13.5" customHeight="1">
      <c r="A159" s="5"/>
      <c r="B159" s="5"/>
      <c r="C159" s="5"/>
      <c r="D159" s="57"/>
      <c r="E159" s="57"/>
      <c r="F159" s="57"/>
      <c r="G159" s="57"/>
      <c r="H159" s="57"/>
      <c r="I159" s="5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s="1" customFormat="1" ht="0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s="1" customFormat="1" ht="13.5" customHeight="1">
      <c r="A161" s="60" t="s">
        <v>5</v>
      </c>
      <c r="B161" s="60"/>
      <c r="C161" s="60" t="s">
        <v>14</v>
      </c>
      <c r="D161" s="60"/>
      <c r="E161" s="60"/>
      <c r="F161" s="60"/>
      <c r="G161" s="60"/>
      <c r="H161" s="60"/>
      <c r="I161" s="61">
        <v>395900</v>
      </c>
      <c r="J161" s="61"/>
      <c r="K161" s="61"/>
      <c r="L161" s="61">
        <v>-154900</v>
      </c>
      <c r="M161" s="61"/>
      <c r="N161" s="61"/>
      <c r="O161" s="5"/>
      <c r="P161" s="5"/>
      <c r="Q161" s="61">
        <v>241000</v>
      </c>
      <c r="R161" s="61"/>
      <c r="S161" s="61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s="3" customFormat="1" ht="13.5" customHeight="1">
      <c r="A162" s="60" t="s">
        <v>22</v>
      </c>
      <c r="B162" s="60"/>
      <c r="C162" s="60" t="s">
        <v>23</v>
      </c>
      <c r="D162" s="60"/>
      <c r="E162" s="60"/>
      <c r="F162" s="60"/>
      <c r="G162" s="60"/>
      <c r="H162" s="60"/>
      <c r="I162" s="61">
        <v>395900</v>
      </c>
      <c r="J162" s="61"/>
      <c r="K162" s="61"/>
      <c r="L162" s="61">
        <v>-154900</v>
      </c>
      <c r="M162" s="61"/>
      <c r="N162" s="61"/>
      <c r="O162" s="17"/>
      <c r="P162" s="17"/>
      <c r="Q162" s="61">
        <v>241000</v>
      </c>
      <c r="R162" s="61"/>
      <c r="S162" s="61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</row>
    <row r="163" spans="1:44" s="4" customFormat="1" ht="13.5" customHeight="1">
      <c r="A163" s="60" t="s">
        <v>47</v>
      </c>
      <c r="B163" s="60"/>
      <c r="C163" s="60" t="s">
        <v>48</v>
      </c>
      <c r="D163" s="60"/>
      <c r="E163" s="60"/>
      <c r="F163" s="60"/>
      <c r="G163" s="60"/>
      <c r="H163" s="60"/>
      <c r="I163" s="61">
        <v>395800</v>
      </c>
      <c r="J163" s="61"/>
      <c r="K163" s="61"/>
      <c r="L163" s="61">
        <v>-154900</v>
      </c>
      <c r="M163" s="61"/>
      <c r="N163" s="61"/>
      <c r="O163" s="17"/>
      <c r="P163" s="17"/>
      <c r="Q163" s="61">
        <v>240900</v>
      </c>
      <c r="R163" s="61"/>
      <c r="S163" s="61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</row>
    <row r="164" spans="1:44" s="4" customFormat="1" ht="13.5" customHeight="1">
      <c r="A164" s="17"/>
      <c r="B164" s="17"/>
      <c r="C164" s="60"/>
      <c r="D164" s="60"/>
      <c r="E164" s="60"/>
      <c r="F164" s="60"/>
      <c r="G164" s="60"/>
      <c r="H164" s="60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</row>
    <row r="165" spans="1:44" s="1" customFormat="1" ht="13.5" customHeight="1">
      <c r="A165" s="57" t="s">
        <v>94</v>
      </c>
      <c r="B165" s="57"/>
      <c r="C165" s="57" t="s">
        <v>95</v>
      </c>
      <c r="D165" s="57"/>
      <c r="E165" s="57"/>
      <c r="F165" s="57"/>
      <c r="G165" s="57"/>
      <c r="H165" s="57"/>
      <c r="I165" s="56">
        <v>395800</v>
      </c>
      <c r="J165" s="56"/>
      <c r="K165" s="56"/>
      <c r="L165" s="56">
        <v>-395800</v>
      </c>
      <c r="M165" s="56"/>
      <c r="N165" s="56"/>
      <c r="O165" s="5"/>
      <c r="P165" s="5"/>
      <c r="Q165" s="56">
        <v>0</v>
      </c>
      <c r="R165" s="56"/>
      <c r="S165" s="56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s="1" customFormat="1" ht="13.5" customHeight="1">
      <c r="A166" s="5"/>
      <c r="B166" s="5"/>
      <c r="C166" s="57"/>
      <c r="D166" s="57"/>
      <c r="E166" s="57"/>
      <c r="F166" s="57"/>
      <c r="G166" s="57"/>
      <c r="H166" s="5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s="1" customFormat="1" ht="13.5" customHeight="1">
      <c r="A167" s="57" t="s">
        <v>96</v>
      </c>
      <c r="B167" s="57"/>
      <c r="C167" s="25">
        <v>12675</v>
      </c>
      <c r="D167" s="57" t="s">
        <v>97</v>
      </c>
      <c r="E167" s="57"/>
      <c r="F167" s="57"/>
      <c r="G167" s="57"/>
      <c r="H167" s="57"/>
      <c r="I167" s="57"/>
      <c r="J167" s="56">
        <v>188700</v>
      </c>
      <c r="K167" s="56"/>
      <c r="L167" s="24"/>
      <c r="M167" s="56">
        <v>-188700</v>
      </c>
      <c r="N167" s="56"/>
      <c r="O167" s="56"/>
      <c r="P167" s="5"/>
      <c r="Q167" s="56">
        <v>0</v>
      </c>
      <c r="R167" s="56"/>
      <c r="S167" s="56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s="1" customFormat="1" ht="13.5" customHeight="1">
      <c r="A168" s="5"/>
      <c r="B168" s="5"/>
      <c r="C168" s="5"/>
      <c r="D168" s="57"/>
      <c r="E168" s="57"/>
      <c r="F168" s="57"/>
      <c r="G168" s="57"/>
      <c r="H168" s="57"/>
      <c r="I168" s="5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s="1" customFormat="1" ht="13.5" customHeight="1">
      <c r="A169" s="57" t="s">
        <v>98</v>
      </c>
      <c r="B169" s="57"/>
      <c r="C169" s="25">
        <v>12675</v>
      </c>
      <c r="D169" s="57" t="s">
        <v>97</v>
      </c>
      <c r="E169" s="57"/>
      <c r="F169" s="57"/>
      <c r="G169" s="57"/>
      <c r="H169" s="57"/>
      <c r="I169" s="57"/>
      <c r="J169" s="56">
        <v>188700</v>
      </c>
      <c r="K169" s="56"/>
      <c r="L169" s="24"/>
      <c r="M169" s="56">
        <v>-188700</v>
      </c>
      <c r="N169" s="56"/>
      <c r="O169" s="56"/>
      <c r="P169" s="5"/>
      <c r="Q169" s="56">
        <v>0</v>
      </c>
      <c r="R169" s="56"/>
      <c r="S169" s="56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s="1" customFormat="1" ht="13.5" customHeight="1">
      <c r="A170" s="5"/>
      <c r="B170" s="5"/>
      <c r="C170" s="5"/>
      <c r="D170" s="57"/>
      <c r="E170" s="57"/>
      <c r="F170" s="57"/>
      <c r="G170" s="57"/>
      <c r="H170" s="57"/>
      <c r="I170" s="5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s="1" customFormat="1" ht="13.5" customHeight="1">
      <c r="A171" s="5"/>
      <c r="B171" s="5"/>
      <c r="C171" s="62" t="s">
        <v>99</v>
      </c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s="1" customFormat="1" ht="13.5" customHeight="1">
      <c r="A172" s="57" t="s">
        <v>100</v>
      </c>
      <c r="B172" s="57"/>
      <c r="C172" s="25">
        <v>12674</v>
      </c>
      <c r="D172" s="57" t="s">
        <v>101</v>
      </c>
      <c r="E172" s="57"/>
      <c r="F172" s="57"/>
      <c r="G172" s="57"/>
      <c r="H172" s="57"/>
      <c r="I172" s="57"/>
      <c r="J172" s="56">
        <v>207100</v>
      </c>
      <c r="K172" s="56"/>
      <c r="L172" s="24"/>
      <c r="M172" s="56">
        <v>-207100</v>
      </c>
      <c r="N172" s="56"/>
      <c r="O172" s="56"/>
      <c r="P172" s="5"/>
      <c r="Q172" s="56">
        <v>0</v>
      </c>
      <c r="R172" s="56"/>
      <c r="S172" s="56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s="1" customFormat="1" ht="13.5" customHeight="1">
      <c r="A173" s="5"/>
      <c r="B173" s="5"/>
      <c r="C173" s="5"/>
      <c r="D173" s="57"/>
      <c r="E173" s="57"/>
      <c r="F173" s="57"/>
      <c r="G173" s="57"/>
      <c r="H173" s="57"/>
      <c r="I173" s="5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s="1" customFormat="1" ht="13.5" customHeight="1">
      <c r="A174" s="57" t="s">
        <v>102</v>
      </c>
      <c r="B174" s="57"/>
      <c r="C174" s="25">
        <v>12674</v>
      </c>
      <c r="D174" s="57" t="s">
        <v>101</v>
      </c>
      <c r="E174" s="57"/>
      <c r="F174" s="57"/>
      <c r="G174" s="57"/>
      <c r="H174" s="57"/>
      <c r="I174" s="57"/>
      <c r="J174" s="56">
        <v>207100</v>
      </c>
      <c r="K174" s="56"/>
      <c r="L174" s="24"/>
      <c r="M174" s="56">
        <v>-207100</v>
      </c>
      <c r="N174" s="56"/>
      <c r="O174" s="56"/>
      <c r="P174" s="5"/>
      <c r="Q174" s="56">
        <v>0</v>
      </c>
      <c r="R174" s="56"/>
      <c r="S174" s="56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s="1" customFormat="1" ht="13.5" customHeight="1">
      <c r="A175" s="5"/>
      <c r="B175" s="5"/>
      <c r="C175" s="5"/>
      <c r="D175" s="57"/>
      <c r="E175" s="57"/>
      <c r="F175" s="57"/>
      <c r="G175" s="57"/>
      <c r="H175" s="57"/>
      <c r="I175" s="5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s="1" customFormat="1" ht="13.5" customHeight="1">
      <c r="A176" s="5"/>
      <c r="B176" s="5"/>
      <c r="C176" s="62" t="s">
        <v>99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s="1" customFormat="1" ht="13.5" customHeight="1">
      <c r="A177" s="57" t="s">
        <v>89</v>
      </c>
      <c r="B177" s="57"/>
      <c r="C177" s="57" t="s">
        <v>90</v>
      </c>
      <c r="D177" s="57"/>
      <c r="E177" s="57"/>
      <c r="F177" s="57"/>
      <c r="G177" s="57"/>
      <c r="H177" s="57"/>
      <c r="I177" s="56">
        <v>0</v>
      </c>
      <c r="J177" s="56"/>
      <c r="K177" s="56"/>
      <c r="L177" s="56">
        <v>240900</v>
      </c>
      <c r="M177" s="56"/>
      <c r="N177" s="56"/>
      <c r="O177" s="5"/>
      <c r="P177" s="5"/>
      <c r="Q177" s="56">
        <v>240900</v>
      </c>
      <c r="R177" s="56"/>
      <c r="S177" s="56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s="1" customFormat="1" ht="13.5" customHeight="1">
      <c r="A178" s="5"/>
      <c r="B178" s="5"/>
      <c r="C178" s="57"/>
      <c r="D178" s="57"/>
      <c r="E178" s="57"/>
      <c r="F178" s="57"/>
      <c r="G178" s="57"/>
      <c r="H178" s="5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s="1" customFormat="1" ht="13.5" customHeight="1">
      <c r="A179" s="57" t="s">
        <v>91</v>
      </c>
      <c r="B179" s="57"/>
      <c r="C179" s="25">
        <v>12704</v>
      </c>
      <c r="D179" s="57" t="s">
        <v>92</v>
      </c>
      <c r="E179" s="57"/>
      <c r="F179" s="57"/>
      <c r="G179" s="57"/>
      <c r="H179" s="57"/>
      <c r="I179" s="57"/>
      <c r="J179" s="56">
        <v>0</v>
      </c>
      <c r="K179" s="56"/>
      <c r="L179" s="24"/>
      <c r="M179" s="56">
        <v>35100</v>
      </c>
      <c r="N179" s="56"/>
      <c r="O179" s="56"/>
      <c r="P179" s="5"/>
      <c r="Q179" s="56">
        <v>35100</v>
      </c>
      <c r="R179" s="56"/>
      <c r="S179" s="56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s="1" customFormat="1" ht="13.5" customHeight="1">
      <c r="A180" s="5"/>
      <c r="B180" s="5"/>
      <c r="C180" s="5"/>
      <c r="D180" s="57"/>
      <c r="E180" s="57"/>
      <c r="F180" s="57"/>
      <c r="G180" s="57"/>
      <c r="H180" s="57"/>
      <c r="I180" s="5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s="1" customFormat="1" ht="13.5" customHeight="1">
      <c r="A181" s="57" t="s">
        <v>93</v>
      </c>
      <c r="B181" s="57"/>
      <c r="C181" s="25">
        <v>12704</v>
      </c>
      <c r="D181" s="57" t="s">
        <v>92</v>
      </c>
      <c r="E181" s="57"/>
      <c r="F181" s="57"/>
      <c r="G181" s="57"/>
      <c r="H181" s="57"/>
      <c r="I181" s="57"/>
      <c r="J181" s="56">
        <v>0</v>
      </c>
      <c r="K181" s="56"/>
      <c r="L181" s="24"/>
      <c r="M181" s="56">
        <v>35100</v>
      </c>
      <c r="N181" s="56"/>
      <c r="O181" s="56"/>
      <c r="P181" s="5"/>
      <c r="Q181" s="56">
        <v>35100</v>
      </c>
      <c r="R181" s="56"/>
      <c r="S181" s="56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s="1" customFormat="1" ht="13.5" customHeight="1">
      <c r="A182" s="5"/>
      <c r="B182" s="5"/>
      <c r="C182" s="5"/>
      <c r="D182" s="57"/>
      <c r="E182" s="57"/>
      <c r="F182" s="57"/>
      <c r="G182" s="57"/>
      <c r="H182" s="57"/>
      <c r="I182" s="5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s="1" customFormat="1" ht="13.5" customHeight="1">
      <c r="A183" s="57" t="s">
        <v>103</v>
      </c>
      <c r="B183" s="57"/>
      <c r="C183" s="25">
        <v>12703</v>
      </c>
      <c r="D183" s="57" t="s">
        <v>104</v>
      </c>
      <c r="E183" s="57"/>
      <c r="F183" s="57"/>
      <c r="G183" s="57"/>
      <c r="H183" s="57"/>
      <c r="I183" s="57"/>
      <c r="J183" s="56">
        <v>0</v>
      </c>
      <c r="K183" s="56"/>
      <c r="L183" s="24"/>
      <c r="M183" s="56">
        <v>205800</v>
      </c>
      <c r="N183" s="56"/>
      <c r="O183" s="56"/>
      <c r="P183" s="5"/>
      <c r="Q183" s="56">
        <v>205800</v>
      </c>
      <c r="R183" s="56"/>
      <c r="S183" s="56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s="1" customFormat="1" ht="13.5" customHeight="1">
      <c r="A184" s="5"/>
      <c r="B184" s="5"/>
      <c r="C184" s="5"/>
      <c r="D184" s="57"/>
      <c r="E184" s="57"/>
      <c r="F184" s="57"/>
      <c r="G184" s="57"/>
      <c r="H184" s="57"/>
      <c r="I184" s="5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s="1" customFormat="1" ht="13.5" customHeight="1">
      <c r="A185" s="57" t="s">
        <v>105</v>
      </c>
      <c r="B185" s="57"/>
      <c r="C185" s="25">
        <v>12703</v>
      </c>
      <c r="D185" s="57" t="s">
        <v>104</v>
      </c>
      <c r="E185" s="57"/>
      <c r="F185" s="57"/>
      <c r="G185" s="57"/>
      <c r="H185" s="57"/>
      <c r="I185" s="57"/>
      <c r="J185" s="56">
        <v>0</v>
      </c>
      <c r="K185" s="56"/>
      <c r="L185" s="24"/>
      <c r="M185" s="56">
        <v>205800</v>
      </c>
      <c r="N185" s="56"/>
      <c r="O185" s="56"/>
      <c r="P185" s="5"/>
      <c r="Q185" s="56">
        <v>205800</v>
      </c>
      <c r="R185" s="56"/>
      <c r="S185" s="56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s="1" customFormat="1" ht="13.5" customHeight="1">
      <c r="A186" s="5"/>
      <c r="B186" s="5"/>
      <c r="C186" s="5"/>
      <c r="D186" s="57"/>
      <c r="E186" s="57"/>
      <c r="F186" s="57"/>
      <c r="G186" s="57"/>
      <c r="H186" s="57"/>
      <c r="I186" s="5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s="4" customFormat="1" ht="13.5" customHeight="1">
      <c r="A187" s="60" t="s">
        <v>24</v>
      </c>
      <c r="B187" s="60"/>
      <c r="C187" s="60" t="s">
        <v>25</v>
      </c>
      <c r="D187" s="60"/>
      <c r="E187" s="60"/>
      <c r="F187" s="60"/>
      <c r="G187" s="60"/>
      <c r="H187" s="60"/>
      <c r="I187" s="61">
        <v>100</v>
      </c>
      <c r="J187" s="61"/>
      <c r="K187" s="61"/>
      <c r="L187" s="61">
        <v>0</v>
      </c>
      <c r="M187" s="61"/>
      <c r="N187" s="61"/>
      <c r="O187" s="17"/>
      <c r="P187" s="17"/>
      <c r="Q187" s="61">
        <v>100</v>
      </c>
      <c r="R187" s="61"/>
      <c r="S187" s="61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</row>
    <row r="188" spans="1:44" s="1" customFormat="1" ht="13.5" customHeight="1">
      <c r="A188" s="57" t="s">
        <v>26</v>
      </c>
      <c r="B188" s="57"/>
      <c r="C188" s="57" t="s">
        <v>27</v>
      </c>
      <c r="D188" s="57"/>
      <c r="E188" s="57"/>
      <c r="F188" s="57"/>
      <c r="G188" s="57"/>
      <c r="H188" s="57"/>
      <c r="I188" s="56">
        <v>100</v>
      </c>
      <c r="J188" s="56"/>
      <c r="K188" s="56"/>
      <c r="L188" s="56">
        <v>0</v>
      </c>
      <c r="M188" s="56"/>
      <c r="N188" s="56"/>
      <c r="O188" s="5"/>
      <c r="P188" s="5"/>
      <c r="Q188" s="56">
        <v>100</v>
      </c>
      <c r="R188" s="56"/>
      <c r="S188" s="56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19" ht="13.5" customHeight="1">
      <c r="A189" s="57" t="s">
        <v>28</v>
      </c>
      <c r="B189" s="57"/>
      <c r="C189" s="25">
        <v>12677</v>
      </c>
      <c r="D189" s="57" t="s">
        <v>29</v>
      </c>
      <c r="E189" s="57"/>
      <c r="F189" s="57"/>
      <c r="G189" s="57"/>
      <c r="H189" s="57"/>
      <c r="I189" s="57"/>
      <c r="J189" s="56">
        <v>100</v>
      </c>
      <c r="K189" s="56"/>
      <c r="L189" s="24"/>
      <c r="M189" s="56">
        <v>0</v>
      </c>
      <c r="N189" s="56"/>
      <c r="O189" s="56"/>
      <c r="P189" s="6"/>
      <c r="Q189" s="56">
        <v>100</v>
      </c>
      <c r="R189" s="56"/>
      <c r="S189" s="56"/>
    </row>
    <row r="190" spans="1:19" ht="15" customHeight="1">
      <c r="A190" s="57" t="s">
        <v>30</v>
      </c>
      <c r="B190" s="57"/>
      <c r="C190" s="25">
        <v>12677</v>
      </c>
      <c r="D190" s="57" t="s">
        <v>31</v>
      </c>
      <c r="E190" s="57"/>
      <c r="F190" s="57"/>
      <c r="G190" s="57"/>
      <c r="H190" s="57"/>
      <c r="I190" s="57"/>
      <c r="J190" s="56">
        <v>100</v>
      </c>
      <c r="K190" s="56"/>
      <c r="L190" s="24"/>
      <c r="M190" s="56">
        <v>0</v>
      </c>
      <c r="N190" s="56"/>
      <c r="O190" s="56"/>
      <c r="P190" s="6"/>
      <c r="Q190" s="56">
        <v>100</v>
      </c>
      <c r="R190" s="56"/>
      <c r="S190" s="56"/>
    </row>
    <row r="191" spans="1:19" ht="13.5" customHeight="1">
      <c r="A191" s="6"/>
      <c r="B191" s="6"/>
      <c r="C191" s="62" t="s">
        <v>99</v>
      </c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1:19" ht="13.5" customHeight="1">
      <c r="A192" s="57" t="s">
        <v>32</v>
      </c>
      <c r="B192" s="57"/>
      <c r="C192" s="25">
        <v>12677</v>
      </c>
      <c r="D192" s="57" t="s">
        <v>33</v>
      </c>
      <c r="E192" s="57"/>
      <c r="F192" s="57"/>
      <c r="G192" s="57"/>
      <c r="H192" s="57"/>
      <c r="I192" s="57"/>
      <c r="J192" s="56">
        <v>100</v>
      </c>
      <c r="K192" s="56"/>
      <c r="L192" s="24"/>
      <c r="M192" s="56">
        <v>0</v>
      </c>
      <c r="N192" s="56"/>
      <c r="O192" s="56"/>
      <c r="P192" s="6"/>
      <c r="Q192" s="56">
        <v>100</v>
      </c>
      <c r="R192" s="56"/>
      <c r="S192" s="56"/>
    </row>
    <row r="193" spans="1:19" ht="0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3.5" customHeight="1">
      <c r="A194" s="60" t="s">
        <v>5</v>
      </c>
      <c r="B194" s="60"/>
      <c r="C194" s="60" t="s">
        <v>15</v>
      </c>
      <c r="D194" s="60"/>
      <c r="E194" s="60"/>
      <c r="F194" s="60"/>
      <c r="G194" s="60"/>
      <c r="H194" s="60"/>
      <c r="I194" s="61">
        <v>7200</v>
      </c>
      <c r="J194" s="61"/>
      <c r="K194" s="61"/>
      <c r="L194" s="61">
        <v>-600</v>
      </c>
      <c r="M194" s="61"/>
      <c r="N194" s="61"/>
      <c r="O194" s="6"/>
      <c r="P194" s="6"/>
      <c r="Q194" s="61">
        <v>6600</v>
      </c>
      <c r="R194" s="61"/>
      <c r="S194" s="61"/>
    </row>
    <row r="195" spans="1:19" ht="0.75" customHeight="1">
      <c r="A195" s="6"/>
      <c r="B195" s="6"/>
      <c r="C195" s="60"/>
      <c r="D195" s="60"/>
      <c r="E195" s="60"/>
      <c r="F195" s="60"/>
      <c r="G195" s="60"/>
      <c r="H195" s="60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3.5" customHeight="1">
      <c r="A196" s="60" t="s">
        <v>5</v>
      </c>
      <c r="B196" s="60"/>
      <c r="C196" s="60" t="s">
        <v>16</v>
      </c>
      <c r="D196" s="60"/>
      <c r="E196" s="60"/>
      <c r="F196" s="60"/>
      <c r="G196" s="60"/>
      <c r="H196" s="60"/>
      <c r="I196" s="61">
        <v>7200</v>
      </c>
      <c r="J196" s="61"/>
      <c r="K196" s="61"/>
      <c r="L196" s="61">
        <v>-600</v>
      </c>
      <c r="M196" s="61"/>
      <c r="N196" s="61"/>
      <c r="O196" s="6"/>
      <c r="P196" s="6"/>
      <c r="Q196" s="61">
        <v>6600</v>
      </c>
      <c r="R196" s="61"/>
      <c r="S196" s="61"/>
    </row>
    <row r="197" spans="1:44" s="3" customFormat="1" ht="13.5" customHeight="1">
      <c r="A197" s="60" t="s">
        <v>22</v>
      </c>
      <c r="B197" s="60"/>
      <c r="C197" s="60" t="s">
        <v>23</v>
      </c>
      <c r="D197" s="60"/>
      <c r="E197" s="60"/>
      <c r="F197" s="60"/>
      <c r="G197" s="60"/>
      <c r="H197" s="60"/>
      <c r="I197" s="61">
        <v>7200</v>
      </c>
      <c r="J197" s="61"/>
      <c r="K197" s="61"/>
      <c r="L197" s="61">
        <v>-600</v>
      </c>
      <c r="M197" s="61"/>
      <c r="N197" s="61"/>
      <c r="O197" s="17"/>
      <c r="P197" s="17"/>
      <c r="Q197" s="61">
        <v>6600</v>
      </c>
      <c r="R197" s="61"/>
      <c r="S197" s="61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</row>
    <row r="198" spans="1:44" s="4" customFormat="1" ht="13.5" customHeight="1">
      <c r="A198" s="60" t="s">
        <v>34</v>
      </c>
      <c r="B198" s="60"/>
      <c r="C198" s="60" t="s">
        <v>35</v>
      </c>
      <c r="D198" s="60"/>
      <c r="E198" s="60"/>
      <c r="F198" s="60"/>
      <c r="G198" s="60"/>
      <c r="H198" s="60"/>
      <c r="I198" s="61">
        <v>7200</v>
      </c>
      <c r="J198" s="61"/>
      <c r="K198" s="61"/>
      <c r="L198" s="61">
        <v>-600</v>
      </c>
      <c r="M198" s="61"/>
      <c r="N198" s="61"/>
      <c r="O198" s="17"/>
      <c r="P198" s="17"/>
      <c r="Q198" s="61">
        <v>6600</v>
      </c>
      <c r="R198" s="61"/>
      <c r="S198" s="61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</row>
    <row r="199" spans="1:44" s="4" customFormat="1" ht="13.5" customHeight="1">
      <c r="A199" s="17"/>
      <c r="B199" s="17"/>
      <c r="C199" s="60"/>
      <c r="D199" s="60"/>
      <c r="E199" s="60"/>
      <c r="F199" s="60"/>
      <c r="G199" s="60"/>
      <c r="H199" s="60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</row>
    <row r="200" spans="1:44" s="1" customFormat="1" ht="13.5" customHeight="1">
      <c r="A200" s="57" t="s">
        <v>106</v>
      </c>
      <c r="B200" s="57"/>
      <c r="C200" s="57" t="s">
        <v>107</v>
      </c>
      <c r="D200" s="57"/>
      <c r="E200" s="57"/>
      <c r="F200" s="57"/>
      <c r="G200" s="57"/>
      <c r="H200" s="57"/>
      <c r="I200" s="56">
        <v>7200</v>
      </c>
      <c r="J200" s="56"/>
      <c r="K200" s="56"/>
      <c r="L200" s="56">
        <v>-600</v>
      </c>
      <c r="M200" s="56"/>
      <c r="N200" s="56"/>
      <c r="O200" s="5"/>
      <c r="P200" s="5"/>
      <c r="Q200" s="56">
        <v>6600</v>
      </c>
      <c r="R200" s="56"/>
      <c r="S200" s="56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s="1" customFormat="1" ht="13.5" customHeight="1">
      <c r="A201" s="5"/>
      <c r="B201" s="5"/>
      <c r="C201" s="57"/>
      <c r="D201" s="57"/>
      <c r="E201" s="57"/>
      <c r="F201" s="57"/>
      <c r="G201" s="57"/>
      <c r="H201" s="5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s="1" customFormat="1" ht="15" customHeight="1">
      <c r="A202" s="57" t="s">
        <v>108</v>
      </c>
      <c r="B202" s="57"/>
      <c r="C202" s="25">
        <v>12611</v>
      </c>
      <c r="D202" s="57" t="s">
        <v>109</v>
      </c>
      <c r="E202" s="57"/>
      <c r="F202" s="57"/>
      <c r="G202" s="57"/>
      <c r="H202" s="57"/>
      <c r="I202" s="57"/>
      <c r="J202" s="56">
        <v>7200</v>
      </c>
      <c r="K202" s="56"/>
      <c r="L202" s="24"/>
      <c r="M202" s="56">
        <v>-600</v>
      </c>
      <c r="N202" s="56"/>
      <c r="O202" s="27"/>
      <c r="P202" s="5"/>
      <c r="Q202" s="56">
        <v>6600</v>
      </c>
      <c r="R202" s="56"/>
      <c r="S202" s="56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s="1" customFormat="1" ht="13.5" customHeight="1">
      <c r="A203" s="57" t="s">
        <v>110</v>
      </c>
      <c r="B203" s="57"/>
      <c r="C203" s="25">
        <v>12611</v>
      </c>
      <c r="D203" s="57" t="s">
        <v>111</v>
      </c>
      <c r="E203" s="57"/>
      <c r="F203" s="57"/>
      <c r="G203" s="57"/>
      <c r="H203" s="57"/>
      <c r="I203" s="57"/>
      <c r="J203" s="56">
        <v>5000</v>
      </c>
      <c r="K203" s="56"/>
      <c r="L203" s="24"/>
      <c r="M203" s="56">
        <v>0</v>
      </c>
      <c r="N203" s="56"/>
      <c r="O203" s="27"/>
      <c r="P203" s="5"/>
      <c r="Q203" s="56">
        <v>5000</v>
      </c>
      <c r="R203" s="56"/>
      <c r="S203" s="56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s="1" customFormat="1" ht="15" customHeight="1">
      <c r="A204" s="57" t="s">
        <v>112</v>
      </c>
      <c r="B204" s="57"/>
      <c r="C204" s="25">
        <v>12612</v>
      </c>
      <c r="D204" s="57" t="s">
        <v>113</v>
      </c>
      <c r="E204" s="57"/>
      <c r="F204" s="57"/>
      <c r="G204" s="57"/>
      <c r="H204" s="57"/>
      <c r="I204" s="57"/>
      <c r="J204" s="56">
        <v>2200</v>
      </c>
      <c r="K204" s="56"/>
      <c r="L204" s="24"/>
      <c r="M204" s="56">
        <v>-600</v>
      </c>
      <c r="N204" s="56"/>
      <c r="O204" s="27"/>
      <c r="P204" s="5"/>
      <c r="Q204" s="56">
        <v>1600</v>
      </c>
      <c r="R204" s="56"/>
      <c r="S204" s="56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s="1" customFormat="1" ht="0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s="1" customFormat="1" ht="12.75" customHeight="1">
      <c r="A206" s="60" t="s">
        <v>5</v>
      </c>
      <c r="B206" s="60"/>
      <c r="C206" s="60" t="s">
        <v>17</v>
      </c>
      <c r="D206" s="60"/>
      <c r="E206" s="60"/>
      <c r="F206" s="60"/>
      <c r="G206" s="60"/>
      <c r="H206" s="60"/>
      <c r="I206" s="61">
        <v>4400</v>
      </c>
      <c r="J206" s="61"/>
      <c r="K206" s="61"/>
      <c r="L206" s="61">
        <v>1100</v>
      </c>
      <c r="M206" s="61"/>
      <c r="N206" s="61"/>
      <c r="O206" s="5"/>
      <c r="P206" s="5"/>
      <c r="Q206" s="61">
        <v>5500</v>
      </c>
      <c r="R206" s="61"/>
      <c r="S206" s="61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s="1" customFormat="1" ht="13.5" customHeight="1">
      <c r="A207" s="5"/>
      <c r="B207" s="5"/>
      <c r="C207" s="60"/>
      <c r="D207" s="60"/>
      <c r="E207" s="60"/>
      <c r="F207" s="60"/>
      <c r="G207" s="60"/>
      <c r="H207" s="60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s="1" customFormat="1" ht="0.75" customHeight="1">
      <c r="A208" s="5"/>
      <c r="B208" s="5"/>
      <c r="C208" s="60"/>
      <c r="D208" s="60"/>
      <c r="E208" s="60"/>
      <c r="F208" s="60"/>
      <c r="G208" s="60"/>
      <c r="H208" s="60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s="1" customFormat="1" ht="13.5" customHeight="1">
      <c r="A209" s="60" t="s">
        <v>5</v>
      </c>
      <c r="B209" s="60"/>
      <c r="C209" s="60" t="s">
        <v>18</v>
      </c>
      <c r="D209" s="60"/>
      <c r="E209" s="60"/>
      <c r="F209" s="60"/>
      <c r="G209" s="60"/>
      <c r="H209" s="60"/>
      <c r="I209" s="61">
        <v>3400</v>
      </c>
      <c r="J209" s="61"/>
      <c r="K209" s="61"/>
      <c r="L209" s="61">
        <v>-400</v>
      </c>
      <c r="M209" s="61"/>
      <c r="N209" s="61"/>
      <c r="O209" s="5"/>
      <c r="P209" s="5"/>
      <c r="Q209" s="61">
        <v>3000</v>
      </c>
      <c r="R209" s="61"/>
      <c r="S209" s="61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s="1" customFormat="1" ht="14.25" customHeight="1">
      <c r="A210" s="5"/>
      <c r="B210" s="5"/>
      <c r="C210" s="60"/>
      <c r="D210" s="60"/>
      <c r="E210" s="60"/>
      <c r="F210" s="60"/>
      <c r="G210" s="60"/>
      <c r="H210" s="60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s="3" customFormat="1" ht="13.5" customHeight="1">
      <c r="A211" s="60" t="s">
        <v>114</v>
      </c>
      <c r="B211" s="60"/>
      <c r="C211" s="60" t="s">
        <v>115</v>
      </c>
      <c r="D211" s="60"/>
      <c r="E211" s="60"/>
      <c r="F211" s="60"/>
      <c r="G211" s="60"/>
      <c r="H211" s="60"/>
      <c r="I211" s="61">
        <v>3400</v>
      </c>
      <c r="J211" s="61"/>
      <c r="K211" s="61"/>
      <c r="L211" s="61">
        <v>-400</v>
      </c>
      <c r="M211" s="61"/>
      <c r="N211" s="61"/>
      <c r="O211" s="17"/>
      <c r="P211" s="17"/>
      <c r="Q211" s="61">
        <v>3000</v>
      </c>
      <c r="R211" s="61"/>
      <c r="S211" s="6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</row>
    <row r="212" spans="1:44" s="4" customFormat="1" ht="13.5" customHeight="1">
      <c r="A212" s="60" t="s">
        <v>116</v>
      </c>
      <c r="B212" s="60"/>
      <c r="C212" s="60" t="s">
        <v>117</v>
      </c>
      <c r="D212" s="60"/>
      <c r="E212" s="60"/>
      <c r="F212" s="60"/>
      <c r="G212" s="60"/>
      <c r="H212" s="60"/>
      <c r="I212" s="61">
        <v>3400</v>
      </c>
      <c r="J212" s="61"/>
      <c r="K212" s="61"/>
      <c r="L212" s="61">
        <v>-400</v>
      </c>
      <c r="M212" s="61"/>
      <c r="N212" s="61"/>
      <c r="O212" s="17"/>
      <c r="P212" s="17"/>
      <c r="Q212" s="61">
        <v>3000</v>
      </c>
      <c r="R212" s="61"/>
      <c r="S212" s="61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</row>
    <row r="213" spans="1:44" s="4" customFormat="1" ht="13.5" customHeight="1">
      <c r="A213" s="17"/>
      <c r="B213" s="17"/>
      <c r="C213" s="60"/>
      <c r="D213" s="60"/>
      <c r="E213" s="60"/>
      <c r="F213" s="60"/>
      <c r="G213" s="60"/>
      <c r="H213" s="60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</row>
    <row r="214" spans="1:44" s="1" customFormat="1" ht="13.5" customHeight="1">
      <c r="A214" s="57" t="s">
        <v>118</v>
      </c>
      <c r="B214" s="57"/>
      <c r="C214" s="57" t="s">
        <v>119</v>
      </c>
      <c r="D214" s="57"/>
      <c r="E214" s="57"/>
      <c r="F214" s="57"/>
      <c r="G214" s="57"/>
      <c r="H214" s="57"/>
      <c r="I214" s="56">
        <v>3400</v>
      </c>
      <c r="J214" s="56"/>
      <c r="K214" s="56"/>
      <c r="L214" s="56">
        <v>-400</v>
      </c>
      <c r="M214" s="56"/>
      <c r="N214" s="56"/>
      <c r="O214" s="5"/>
      <c r="P214" s="5"/>
      <c r="Q214" s="56">
        <v>3000</v>
      </c>
      <c r="R214" s="56"/>
      <c r="S214" s="56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s="1" customFormat="1" ht="15" customHeight="1">
      <c r="A215" s="57" t="s">
        <v>120</v>
      </c>
      <c r="B215" s="57"/>
      <c r="C215" s="25">
        <v>12613</v>
      </c>
      <c r="D215" s="57" t="s">
        <v>121</v>
      </c>
      <c r="E215" s="57"/>
      <c r="F215" s="57"/>
      <c r="G215" s="57"/>
      <c r="H215" s="57"/>
      <c r="I215" s="57"/>
      <c r="J215" s="56">
        <v>3400</v>
      </c>
      <c r="K215" s="56"/>
      <c r="L215" s="24"/>
      <c r="M215" s="56">
        <v>-400</v>
      </c>
      <c r="N215" s="56"/>
      <c r="O215" s="27"/>
      <c r="P215" s="5"/>
      <c r="Q215" s="56">
        <v>3000</v>
      </c>
      <c r="R215" s="56"/>
      <c r="S215" s="56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s="1" customFormat="1" ht="15" customHeight="1">
      <c r="A216" s="57" t="s">
        <v>122</v>
      </c>
      <c r="B216" s="57"/>
      <c r="C216" s="25">
        <v>12613</v>
      </c>
      <c r="D216" s="57" t="s">
        <v>123</v>
      </c>
      <c r="E216" s="57"/>
      <c r="F216" s="57"/>
      <c r="G216" s="57"/>
      <c r="H216" s="57"/>
      <c r="I216" s="57"/>
      <c r="J216" s="56">
        <v>3400</v>
      </c>
      <c r="K216" s="56"/>
      <c r="L216" s="24"/>
      <c r="M216" s="56">
        <v>-400</v>
      </c>
      <c r="N216" s="56"/>
      <c r="O216" s="27"/>
      <c r="P216" s="5"/>
      <c r="Q216" s="56">
        <v>3000</v>
      </c>
      <c r="R216" s="56"/>
      <c r="S216" s="56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s="1" customFormat="1" ht="0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s="1" customFormat="1" ht="13.5" customHeight="1">
      <c r="A218" s="60" t="s">
        <v>5</v>
      </c>
      <c r="B218" s="60"/>
      <c r="C218" s="60" t="s">
        <v>19</v>
      </c>
      <c r="D218" s="60"/>
      <c r="E218" s="60"/>
      <c r="F218" s="60"/>
      <c r="G218" s="60"/>
      <c r="H218" s="60"/>
      <c r="I218" s="61">
        <v>1000</v>
      </c>
      <c r="J218" s="61"/>
      <c r="K218" s="61"/>
      <c r="L218" s="61">
        <v>1500</v>
      </c>
      <c r="M218" s="61"/>
      <c r="N218" s="61"/>
      <c r="O218" s="5"/>
      <c r="P218" s="5"/>
      <c r="Q218" s="61">
        <v>2500</v>
      </c>
      <c r="R218" s="61"/>
      <c r="S218" s="61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s="1" customFormat="1" ht="13.5" customHeight="1">
      <c r="A219" s="5"/>
      <c r="B219" s="5"/>
      <c r="C219" s="60"/>
      <c r="D219" s="60"/>
      <c r="E219" s="60"/>
      <c r="F219" s="60"/>
      <c r="G219" s="60"/>
      <c r="H219" s="60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s="3" customFormat="1" ht="13.5" customHeight="1">
      <c r="A220" s="60" t="s">
        <v>22</v>
      </c>
      <c r="B220" s="60"/>
      <c r="C220" s="60" t="s">
        <v>23</v>
      </c>
      <c r="D220" s="60"/>
      <c r="E220" s="60"/>
      <c r="F220" s="60"/>
      <c r="G220" s="60"/>
      <c r="H220" s="60"/>
      <c r="I220" s="61">
        <v>1000</v>
      </c>
      <c r="J220" s="61"/>
      <c r="K220" s="61"/>
      <c r="L220" s="61">
        <v>1500</v>
      </c>
      <c r="M220" s="61"/>
      <c r="N220" s="61"/>
      <c r="O220" s="17"/>
      <c r="P220" s="17"/>
      <c r="Q220" s="61">
        <v>2500</v>
      </c>
      <c r="R220" s="61"/>
      <c r="S220" s="61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</row>
    <row r="221" spans="1:44" s="4" customFormat="1" ht="13.5" customHeight="1">
      <c r="A221" s="60" t="s">
        <v>56</v>
      </c>
      <c r="B221" s="60"/>
      <c r="C221" s="60" t="s">
        <v>57</v>
      </c>
      <c r="D221" s="60"/>
      <c r="E221" s="60"/>
      <c r="F221" s="60"/>
      <c r="G221" s="60"/>
      <c r="H221" s="60"/>
      <c r="I221" s="61">
        <v>1000</v>
      </c>
      <c r="J221" s="61"/>
      <c r="K221" s="61"/>
      <c r="L221" s="61">
        <v>1500</v>
      </c>
      <c r="M221" s="61"/>
      <c r="N221" s="61"/>
      <c r="O221" s="17"/>
      <c r="P221" s="17"/>
      <c r="Q221" s="61">
        <v>2500</v>
      </c>
      <c r="R221" s="61"/>
      <c r="S221" s="61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</row>
    <row r="222" spans="1:44" s="4" customFormat="1" ht="13.5" customHeight="1">
      <c r="A222" s="17"/>
      <c r="B222" s="17"/>
      <c r="C222" s="60"/>
      <c r="D222" s="60"/>
      <c r="E222" s="60"/>
      <c r="F222" s="60"/>
      <c r="G222" s="60"/>
      <c r="H222" s="60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</row>
    <row r="223" spans="1:44" s="1" customFormat="1" ht="13.5" customHeight="1">
      <c r="A223" s="57" t="s">
        <v>58</v>
      </c>
      <c r="B223" s="57"/>
      <c r="C223" s="57" t="s">
        <v>59</v>
      </c>
      <c r="D223" s="57"/>
      <c r="E223" s="57"/>
      <c r="F223" s="57"/>
      <c r="G223" s="57"/>
      <c r="H223" s="57"/>
      <c r="I223" s="56">
        <v>1000</v>
      </c>
      <c r="J223" s="56"/>
      <c r="K223" s="56"/>
      <c r="L223" s="56">
        <v>1500</v>
      </c>
      <c r="M223" s="56"/>
      <c r="N223" s="56"/>
      <c r="O223" s="5"/>
      <c r="P223" s="5"/>
      <c r="Q223" s="56">
        <v>2500</v>
      </c>
      <c r="R223" s="56"/>
      <c r="S223" s="56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s="1" customFormat="1" ht="15" customHeight="1">
      <c r="A224" s="57" t="s">
        <v>60</v>
      </c>
      <c r="B224" s="57"/>
      <c r="C224" s="25">
        <v>12614</v>
      </c>
      <c r="D224" s="57" t="s">
        <v>61</v>
      </c>
      <c r="E224" s="57"/>
      <c r="F224" s="57"/>
      <c r="G224" s="57"/>
      <c r="H224" s="57"/>
      <c r="I224" s="57"/>
      <c r="J224" s="56">
        <v>1000</v>
      </c>
      <c r="K224" s="56"/>
      <c r="L224" s="24"/>
      <c r="M224" s="56">
        <v>1500</v>
      </c>
      <c r="N224" s="56"/>
      <c r="O224" s="27"/>
      <c r="P224" s="5"/>
      <c r="Q224" s="56">
        <v>2500</v>
      </c>
      <c r="R224" s="56"/>
      <c r="S224" s="56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s="1" customFormat="1" ht="13.5" customHeight="1">
      <c r="A225" s="57" t="s">
        <v>124</v>
      </c>
      <c r="B225" s="57"/>
      <c r="C225" s="25">
        <v>12614</v>
      </c>
      <c r="D225" s="57" t="s">
        <v>125</v>
      </c>
      <c r="E225" s="57"/>
      <c r="F225" s="57"/>
      <c r="G225" s="57"/>
      <c r="H225" s="57"/>
      <c r="I225" s="57"/>
      <c r="J225" s="56">
        <v>1000</v>
      </c>
      <c r="K225" s="56"/>
      <c r="L225" s="24"/>
      <c r="M225" s="56">
        <v>1500</v>
      </c>
      <c r="N225" s="56"/>
      <c r="O225" s="27"/>
      <c r="P225" s="5"/>
      <c r="Q225" s="56">
        <v>2500</v>
      </c>
      <c r="R225" s="56"/>
      <c r="S225" s="56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s="1" customFormat="1" ht="13.5" customHeight="1">
      <c r="A226" s="5"/>
      <c r="B226" s="5"/>
      <c r="C226" s="5"/>
      <c r="D226" s="57"/>
      <c r="E226" s="57"/>
      <c r="F226" s="57"/>
      <c r="G226" s="57"/>
      <c r="H226" s="57"/>
      <c r="I226" s="5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s="1" customFormat="1" ht="13.5" customHeight="1">
      <c r="A227" s="57" t="s">
        <v>126</v>
      </c>
      <c r="B227" s="57"/>
      <c r="C227" s="25">
        <v>12614</v>
      </c>
      <c r="D227" s="57" t="s">
        <v>125</v>
      </c>
      <c r="E227" s="57"/>
      <c r="F227" s="57"/>
      <c r="G227" s="57"/>
      <c r="H227" s="57"/>
      <c r="I227" s="57"/>
      <c r="J227" s="56">
        <v>1000</v>
      </c>
      <c r="K227" s="56"/>
      <c r="L227" s="24"/>
      <c r="M227" s="56">
        <v>1500</v>
      </c>
      <c r="N227" s="56"/>
      <c r="O227" s="27"/>
      <c r="P227" s="5"/>
      <c r="Q227" s="56">
        <v>2500</v>
      </c>
      <c r="R227" s="56"/>
      <c r="S227" s="56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s="1" customFormat="1" ht="13.5" customHeight="1">
      <c r="A228" s="5"/>
      <c r="B228" s="5"/>
      <c r="C228" s="5"/>
      <c r="D228" s="57"/>
      <c r="E228" s="57"/>
      <c r="F228" s="57"/>
      <c r="G228" s="57"/>
      <c r="H228" s="57"/>
      <c r="I228" s="5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19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2.75" customHeight="1">
      <c r="A230" s="6" t="s">
        <v>154</v>
      </c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2.75" customHeight="1">
      <c r="A231" s="6" t="s">
        <v>155</v>
      </c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2.75" customHeight="1">
      <c r="A232" s="6" t="s">
        <v>156</v>
      </c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 t="s">
        <v>129</v>
      </c>
      <c r="O233" s="6"/>
      <c r="P233" s="6"/>
      <c r="Q233" s="6"/>
      <c r="R233" s="6"/>
      <c r="S233" s="6"/>
    </row>
    <row r="234" spans="1:19" ht="12.75" customHeight="1">
      <c r="A234" s="6" t="s">
        <v>137</v>
      </c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 t="s">
        <v>136</v>
      </c>
      <c r="O234" s="6"/>
      <c r="P234" s="6"/>
      <c r="Q234" s="6"/>
      <c r="R234" s="6"/>
      <c r="S234" s="6"/>
    </row>
    <row r="235" spans="1:19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O238" s="6"/>
      <c r="P238" s="6"/>
      <c r="Q238" s="6"/>
      <c r="R238" s="6"/>
      <c r="S238" s="6"/>
    </row>
    <row r="239" ht="12.75" customHeight="1">
      <c r="N239" s="6" t="s">
        <v>138</v>
      </c>
    </row>
  </sheetData>
  <sheetProtection/>
  <mergeCells count="687">
    <mergeCell ref="C123:I123"/>
    <mergeCell ref="C124:I124"/>
    <mergeCell ref="M124:N124"/>
    <mergeCell ref="R124:S124"/>
    <mergeCell ref="C125:I125"/>
    <mergeCell ref="J124:K124"/>
    <mergeCell ref="C120:I120"/>
    <mergeCell ref="J120:K120"/>
    <mergeCell ref="M120:N120"/>
    <mergeCell ref="R120:S120"/>
    <mergeCell ref="C121:I121"/>
    <mergeCell ref="C122:I122"/>
    <mergeCell ref="M122:N122"/>
    <mergeCell ref="R122:S122"/>
    <mergeCell ref="J122:K122"/>
    <mergeCell ref="C118:I118"/>
    <mergeCell ref="J118:K118"/>
    <mergeCell ref="M118:N118"/>
    <mergeCell ref="R118:S118"/>
    <mergeCell ref="C119:I119"/>
    <mergeCell ref="J119:K119"/>
    <mergeCell ref="C116:I116"/>
    <mergeCell ref="J116:K116"/>
    <mergeCell ref="M116:N116"/>
    <mergeCell ref="R116:S116"/>
    <mergeCell ref="C117:I117"/>
    <mergeCell ref="J117:K117"/>
    <mergeCell ref="C114:I114"/>
    <mergeCell ref="J114:K114"/>
    <mergeCell ref="M114:N114"/>
    <mergeCell ref="R114:S114"/>
    <mergeCell ref="C115:I115"/>
    <mergeCell ref="J115:K115"/>
    <mergeCell ref="M115:N115"/>
    <mergeCell ref="R115:S115"/>
    <mergeCell ref="R111:S111"/>
    <mergeCell ref="C112:H112"/>
    <mergeCell ref="C113:I113"/>
    <mergeCell ref="J113:K113"/>
    <mergeCell ref="M113:N113"/>
    <mergeCell ref="R113:S113"/>
    <mergeCell ref="C50:I50"/>
    <mergeCell ref="J40:K40"/>
    <mergeCell ref="A111:B111"/>
    <mergeCell ref="C111:I111"/>
    <mergeCell ref="J111:K111"/>
    <mergeCell ref="M111:N111"/>
    <mergeCell ref="A54:B54"/>
    <mergeCell ref="C54:H55"/>
    <mergeCell ref="I54:K54"/>
    <mergeCell ref="L54:N54"/>
    <mergeCell ref="C38:I38"/>
    <mergeCell ref="C39:I39"/>
    <mergeCell ref="C40:I40"/>
    <mergeCell ref="C42:I42"/>
    <mergeCell ref="C43:I43"/>
    <mergeCell ref="C41:I41"/>
    <mergeCell ref="A38:B38"/>
    <mergeCell ref="A1:S1"/>
    <mergeCell ref="A2:S2"/>
    <mergeCell ref="A3:S3"/>
    <mergeCell ref="E5:G6"/>
    <mergeCell ref="Q6:S6"/>
    <mergeCell ref="A37:B37"/>
    <mergeCell ref="A14:B14"/>
    <mergeCell ref="C14:H14"/>
    <mergeCell ref="C37:I37"/>
    <mergeCell ref="I14:K14"/>
    <mergeCell ref="L14:N14"/>
    <mergeCell ref="Q14:S14"/>
    <mergeCell ref="A8:B8"/>
    <mergeCell ref="C8:H9"/>
    <mergeCell ref="I8:K8"/>
    <mergeCell ref="L8:N8"/>
    <mergeCell ref="Q8:S8"/>
    <mergeCell ref="A17:B17"/>
    <mergeCell ref="C17:H17"/>
    <mergeCell ref="I17:K17"/>
    <mergeCell ref="L17:N17"/>
    <mergeCell ref="Q17:S17"/>
    <mergeCell ref="A15:B15"/>
    <mergeCell ref="C15:H16"/>
    <mergeCell ref="I15:K15"/>
    <mergeCell ref="L15:N15"/>
    <mergeCell ref="Q15:S15"/>
    <mergeCell ref="L20:N20"/>
    <mergeCell ref="Q20:S20"/>
    <mergeCell ref="A18:B18"/>
    <mergeCell ref="C18:H19"/>
    <mergeCell ref="I18:K18"/>
    <mergeCell ref="L18:N18"/>
    <mergeCell ref="Q18:S18"/>
    <mergeCell ref="A25:B25"/>
    <mergeCell ref="C25:H25"/>
    <mergeCell ref="I25:K25"/>
    <mergeCell ref="L25:N25"/>
    <mergeCell ref="Q25:S25"/>
    <mergeCell ref="A21:B21"/>
    <mergeCell ref="C21:H22"/>
    <mergeCell ref="I21:K21"/>
    <mergeCell ref="L21:N21"/>
    <mergeCell ref="Q21:S21"/>
    <mergeCell ref="A27:B27"/>
    <mergeCell ref="C27:H27"/>
    <mergeCell ref="I27:K27"/>
    <mergeCell ref="L27:N27"/>
    <mergeCell ref="Q27:S27"/>
    <mergeCell ref="A26:B26"/>
    <mergeCell ref="C26:H26"/>
    <mergeCell ref="I26:K26"/>
    <mergeCell ref="L26:N26"/>
    <mergeCell ref="Q26:S26"/>
    <mergeCell ref="A29:B29"/>
    <mergeCell ref="C29:H29"/>
    <mergeCell ref="I29:K29"/>
    <mergeCell ref="L29:N29"/>
    <mergeCell ref="Q29:S29"/>
    <mergeCell ref="A28:B28"/>
    <mergeCell ref="C28:H28"/>
    <mergeCell ref="I28:K28"/>
    <mergeCell ref="L28:N28"/>
    <mergeCell ref="Q28:S28"/>
    <mergeCell ref="A32:B32"/>
    <mergeCell ref="C32:H33"/>
    <mergeCell ref="I32:K32"/>
    <mergeCell ref="L32:N32"/>
    <mergeCell ref="Q32:S32"/>
    <mergeCell ref="A30:B30"/>
    <mergeCell ref="C30:H31"/>
    <mergeCell ref="I30:K30"/>
    <mergeCell ref="L30:N30"/>
    <mergeCell ref="Q30:S30"/>
    <mergeCell ref="A36:B36"/>
    <mergeCell ref="C36:H36"/>
    <mergeCell ref="I36:K36"/>
    <mergeCell ref="L36:N36"/>
    <mergeCell ref="Q36:S36"/>
    <mergeCell ref="A34:B34"/>
    <mergeCell ref="C34:H35"/>
    <mergeCell ref="I34:K34"/>
    <mergeCell ref="L34:N34"/>
    <mergeCell ref="Q34:S34"/>
    <mergeCell ref="Q54:S54"/>
    <mergeCell ref="A52:B52"/>
    <mergeCell ref="C52:H53"/>
    <mergeCell ref="I52:K52"/>
    <mergeCell ref="L52:N52"/>
    <mergeCell ref="Q52:S52"/>
    <mergeCell ref="A57:B57"/>
    <mergeCell ref="C57:H57"/>
    <mergeCell ref="I57:K57"/>
    <mergeCell ref="L57:N57"/>
    <mergeCell ref="Q57:S57"/>
    <mergeCell ref="A56:B56"/>
    <mergeCell ref="C56:H56"/>
    <mergeCell ref="I56:K56"/>
    <mergeCell ref="L56:N56"/>
    <mergeCell ref="Q56:S56"/>
    <mergeCell ref="A59:B59"/>
    <mergeCell ref="D59:I59"/>
    <mergeCell ref="J59:K59"/>
    <mergeCell ref="Q59:S59"/>
    <mergeCell ref="A58:B58"/>
    <mergeCell ref="C58:H58"/>
    <mergeCell ref="I58:K58"/>
    <mergeCell ref="L58:N58"/>
    <mergeCell ref="Q58:S58"/>
    <mergeCell ref="A61:B61"/>
    <mergeCell ref="D61:I61"/>
    <mergeCell ref="J61:K61"/>
    <mergeCell ref="Q61:S61"/>
    <mergeCell ref="A60:B60"/>
    <mergeCell ref="D60:I60"/>
    <mergeCell ref="J60:K60"/>
    <mergeCell ref="Q60:S60"/>
    <mergeCell ref="Q62:S62"/>
    <mergeCell ref="A64:B64"/>
    <mergeCell ref="C64:H65"/>
    <mergeCell ref="I64:K64"/>
    <mergeCell ref="L64:N64"/>
    <mergeCell ref="Q64:S64"/>
    <mergeCell ref="A62:B62"/>
    <mergeCell ref="C62:H63"/>
    <mergeCell ref="I62:K62"/>
    <mergeCell ref="L62:N62"/>
    <mergeCell ref="A67:B67"/>
    <mergeCell ref="D67:I67"/>
    <mergeCell ref="J67:K67"/>
    <mergeCell ref="M67:O67"/>
    <mergeCell ref="Q67:S67"/>
    <mergeCell ref="A66:B66"/>
    <mergeCell ref="D66:I66"/>
    <mergeCell ref="J66:K66"/>
    <mergeCell ref="M66:O66"/>
    <mergeCell ref="Q66:S66"/>
    <mergeCell ref="A69:B69"/>
    <mergeCell ref="D69:I69"/>
    <mergeCell ref="J69:K69"/>
    <mergeCell ref="M69:O69"/>
    <mergeCell ref="Q69:S69"/>
    <mergeCell ref="A68:B68"/>
    <mergeCell ref="D68:I68"/>
    <mergeCell ref="J68:K68"/>
    <mergeCell ref="M68:O68"/>
    <mergeCell ref="Q68:S68"/>
    <mergeCell ref="A72:B72"/>
    <mergeCell ref="C72:H73"/>
    <mergeCell ref="I72:K72"/>
    <mergeCell ref="L72:N72"/>
    <mergeCell ref="Q72:S72"/>
    <mergeCell ref="A70:B70"/>
    <mergeCell ref="D70:I70"/>
    <mergeCell ref="J70:K70"/>
    <mergeCell ref="M70:O70"/>
    <mergeCell ref="Q70:S70"/>
    <mergeCell ref="A76:B76"/>
    <mergeCell ref="C76:H76"/>
    <mergeCell ref="I76:K76"/>
    <mergeCell ref="L76:N76"/>
    <mergeCell ref="Q76:S76"/>
    <mergeCell ref="A74:B74"/>
    <mergeCell ref="C74:H75"/>
    <mergeCell ref="I74:K74"/>
    <mergeCell ref="L74:N74"/>
    <mergeCell ref="Q74:S74"/>
    <mergeCell ref="A79:B79"/>
    <mergeCell ref="C79:H79"/>
    <mergeCell ref="I79:K79"/>
    <mergeCell ref="L79:N79"/>
    <mergeCell ref="Q79:S79"/>
    <mergeCell ref="A77:B77"/>
    <mergeCell ref="C77:H78"/>
    <mergeCell ref="I77:K77"/>
    <mergeCell ref="L77:N77"/>
    <mergeCell ref="Q77:S77"/>
    <mergeCell ref="A81:B81"/>
    <mergeCell ref="D81:I81"/>
    <mergeCell ref="J81:K81"/>
    <mergeCell ref="M81:O81"/>
    <mergeCell ref="Q81:S81"/>
    <mergeCell ref="A80:B80"/>
    <mergeCell ref="D80:I80"/>
    <mergeCell ref="J80:K80"/>
    <mergeCell ref="M80:O80"/>
    <mergeCell ref="Q80:S80"/>
    <mergeCell ref="A83:B83"/>
    <mergeCell ref="C83:H84"/>
    <mergeCell ref="I83:K83"/>
    <mergeCell ref="L83:N83"/>
    <mergeCell ref="Q83:S83"/>
    <mergeCell ref="A82:B82"/>
    <mergeCell ref="D82:I82"/>
    <mergeCell ref="J82:K82"/>
    <mergeCell ref="M82:O82"/>
    <mergeCell ref="Q82:S82"/>
    <mergeCell ref="A86:B86"/>
    <mergeCell ref="D86:I86"/>
    <mergeCell ref="J86:K86"/>
    <mergeCell ref="M86:O86"/>
    <mergeCell ref="Q86:S86"/>
    <mergeCell ref="A85:B85"/>
    <mergeCell ref="C85:H85"/>
    <mergeCell ref="I85:K85"/>
    <mergeCell ref="L85:N85"/>
    <mergeCell ref="Q85:S85"/>
    <mergeCell ref="A88:B88"/>
    <mergeCell ref="D88:I88"/>
    <mergeCell ref="J88:K88"/>
    <mergeCell ref="M88:O88"/>
    <mergeCell ref="Q88:S88"/>
    <mergeCell ref="A87:B87"/>
    <mergeCell ref="D87:I87"/>
    <mergeCell ref="J87:K87"/>
    <mergeCell ref="M87:O87"/>
    <mergeCell ref="Q87:S87"/>
    <mergeCell ref="A90:B90"/>
    <mergeCell ref="D90:I91"/>
    <mergeCell ref="J90:K90"/>
    <mergeCell ref="M90:O90"/>
    <mergeCell ref="Q90:S90"/>
    <mergeCell ref="A89:B89"/>
    <mergeCell ref="D89:I89"/>
    <mergeCell ref="J89:K89"/>
    <mergeCell ref="M89:O89"/>
    <mergeCell ref="Q89:S89"/>
    <mergeCell ref="A94:B94"/>
    <mergeCell ref="C94:H95"/>
    <mergeCell ref="I94:K94"/>
    <mergeCell ref="L94:N94"/>
    <mergeCell ref="Q94:S94"/>
    <mergeCell ref="A92:B92"/>
    <mergeCell ref="D92:I92"/>
    <mergeCell ref="J92:K92"/>
    <mergeCell ref="M92:O92"/>
    <mergeCell ref="Q92:S92"/>
    <mergeCell ref="A98:B98"/>
    <mergeCell ref="C98:H98"/>
    <mergeCell ref="I98:K98"/>
    <mergeCell ref="L98:N98"/>
    <mergeCell ref="Q98:S98"/>
    <mergeCell ref="A96:B96"/>
    <mergeCell ref="C96:H97"/>
    <mergeCell ref="I96:K96"/>
    <mergeCell ref="L96:N96"/>
    <mergeCell ref="Q96:S96"/>
    <mergeCell ref="Q103:S103"/>
    <mergeCell ref="A101:B101"/>
    <mergeCell ref="C101:H102"/>
    <mergeCell ref="I101:K101"/>
    <mergeCell ref="L101:N101"/>
    <mergeCell ref="A99:B99"/>
    <mergeCell ref="C99:H100"/>
    <mergeCell ref="I99:K99"/>
    <mergeCell ref="L99:N99"/>
    <mergeCell ref="Q99:S99"/>
    <mergeCell ref="A105:B105"/>
    <mergeCell ref="D105:I106"/>
    <mergeCell ref="J105:K105"/>
    <mergeCell ref="M105:O105"/>
    <mergeCell ref="Q105:S105"/>
    <mergeCell ref="Q101:S101"/>
    <mergeCell ref="A103:B103"/>
    <mergeCell ref="D103:I104"/>
    <mergeCell ref="J103:K103"/>
    <mergeCell ref="M103:O103"/>
    <mergeCell ref="A126:B126"/>
    <mergeCell ref="C126:H126"/>
    <mergeCell ref="I126:K126"/>
    <mergeCell ref="L126:N126"/>
    <mergeCell ref="Q126:S126"/>
    <mergeCell ref="A107:B107"/>
    <mergeCell ref="D107:I109"/>
    <mergeCell ref="J107:K107"/>
    <mergeCell ref="M107:O107"/>
    <mergeCell ref="Q107:S107"/>
    <mergeCell ref="A128:B128"/>
    <mergeCell ref="C128:H129"/>
    <mergeCell ref="I128:K128"/>
    <mergeCell ref="L128:N128"/>
    <mergeCell ref="Q128:S128"/>
    <mergeCell ref="A127:B127"/>
    <mergeCell ref="C127:H127"/>
    <mergeCell ref="I127:K127"/>
    <mergeCell ref="L127:N127"/>
    <mergeCell ref="Q127:S127"/>
    <mergeCell ref="A132:B132"/>
    <mergeCell ref="D132:I133"/>
    <mergeCell ref="J132:K132"/>
    <mergeCell ref="M132:O132"/>
    <mergeCell ref="Q132:S132"/>
    <mergeCell ref="A130:B130"/>
    <mergeCell ref="C130:H131"/>
    <mergeCell ref="I130:K130"/>
    <mergeCell ref="L130:N130"/>
    <mergeCell ref="Q130:S130"/>
    <mergeCell ref="A136:B136"/>
    <mergeCell ref="D136:I138"/>
    <mergeCell ref="J136:K136"/>
    <mergeCell ref="M136:O136"/>
    <mergeCell ref="Q136:S136"/>
    <mergeCell ref="A134:B134"/>
    <mergeCell ref="D134:I135"/>
    <mergeCell ref="J134:K134"/>
    <mergeCell ref="M134:O134"/>
    <mergeCell ref="Q134:S134"/>
    <mergeCell ref="A141:B141"/>
    <mergeCell ref="D141:I142"/>
    <mergeCell ref="J141:K141"/>
    <mergeCell ref="M141:O141"/>
    <mergeCell ref="Q141:S141"/>
    <mergeCell ref="A139:B139"/>
    <mergeCell ref="D139:I140"/>
    <mergeCell ref="J139:K139"/>
    <mergeCell ref="M139:O139"/>
    <mergeCell ref="Q139:S139"/>
    <mergeCell ref="A145:B145"/>
    <mergeCell ref="D145:I146"/>
    <mergeCell ref="J145:K145"/>
    <mergeCell ref="M145:O145"/>
    <mergeCell ref="Q145:S145"/>
    <mergeCell ref="A143:B143"/>
    <mergeCell ref="D143:I144"/>
    <mergeCell ref="J143:K143"/>
    <mergeCell ref="M143:O143"/>
    <mergeCell ref="Q143:S143"/>
    <mergeCell ref="A150:B150"/>
    <mergeCell ref="C150:H150"/>
    <mergeCell ref="I150:K150"/>
    <mergeCell ref="L150:N150"/>
    <mergeCell ref="Q150:S150"/>
    <mergeCell ref="A147:B147"/>
    <mergeCell ref="D147:I148"/>
    <mergeCell ref="J147:K147"/>
    <mergeCell ref="M147:O147"/>
    <mergeCell ref="Q147:S147"/>
    <mergeCell ref="Q154:S154"/>
    <mergeCell ref="A152:B152"/>
    <mergeCell ref="C152:H153"/>
    <mergeCell ref="I152:K152"/>
    <mergeCell ref="L152:N152"/>
    <mergeCell ref="A151:B151"/>
    <mergeCell ref="C151:H151"/>
    <mergeCell ref="I151:K151"/>
    <mergeCell ref="L151:N151"/>
    <mergeCell ref="Q151:S151"/>
    <mergeCell ref="A156:B156"/>
    <mergeCell ref="D156:I157"/>
    <mergeCell ref="J156:K156"/>
    <mergeCell ref="M156:O156"/>
    <mergeCell ref="Q156:S156"/>
    <mergeCell ref="Q152:S152"/>
    <mergeCell ref="A154:B154"/>
    <mergeCell ref="C154:H155"/>
    <mergeCell ref="I154:K154"/>
    <mergeCell ref="L154:N154"/>
    <mergeCell ref="A161:B161"/>
    <mergeCell ref="C161:H161"/>
    <mergeCell ref="I161:K161"/>
    <mergeCell ref="L161:N161"/>
    <mergeCell ref="Q161:S161"/>
    <mergeCell ref="A158:B158"/>
    <mergeCell ref="D158:I159"/>
    <mergeCell ref="J158:K158"/>
    <mergeCell ref="M158:O158"/>
    <mergeCell ref="Q158:S158"/>
    <mergeCell ref="A163:B163"/>
    <mergeCell ref="C163:H164"/>
    <mergeCell ref="I163:K163"/>
    <mergeCell ref="L163:N163"/>
    <mergeCell ref="Q163:S163"/>
    <mergeCell ref="A162:B162"/>
    <mergeCell ref="C162:H162"/>
    <mergeCell ref="I162:K162"/>
    <mergeCell ref="L162:N162"/>
    <mergeCell ref="Q162:S162"/>
    <mergeCell ref="A167:B167"/>
    <mergeCell ref="D167:I168"/>
    <mergeCell ref="J167:K167"/>
    <mergeCell ref="M167:O167"/>
    <mergeCell ref="Q167:S167"/>
    <mergeCell ref="A165:B165"/>
    <mergeCell ref="C165:H166"/>
    <mergeCell ref="I165:K165"/>
    <mergeCell ref="L165:N165"/>
    <mergeCell ref="Q165:S165"/>
    <mergeCell ref="Q172:S172"/>
    <mergeCell ref="A169:B169"/>
    <mergeCell ref="D169:I170"/>
    <mergeCell ref="J169:K169"/>
    <mergeCell ref="M169:O169"/>
    <mergeCell ref="Q169:S169"/>
    <mergeCell ref="A174:B174"/>
    <mergeCell ref="D174:I175"/>
    <mergeCell ref="J174:K174"/>
    <mergeCell ref="M174:O174"/>
    <mergeCell ref="Q174:S174"/>
    <mergeCell ref="C171:S171"/>
    <mergeCell ref="A172:B172"/>
    <mergeCell ref="D172:I173"/>
    <mergeCell ref="J172:K172"/>
    <mergeCell ref="M172:O172"/>
    <mergeCell ref="C176:S176"/>
    <mergeCell ref="A177:B177"/>
    <mergeCell ref="C177:H178"/>
    <mergeCell ref="I177:K177"/>
    <mergeCell ref="L177:N177"/>
    <mergeCell ref="Q177:S177"/>
    <mergeCell ref="A181:B181"/>
    <mergeCell ref="D181:I182"/>
    <mergeCell ref="J181:K181"/>
    <mergeCell ref="M181:O181"/>
    <mergeCell ref="Q181:S181"/>
    <mergeCell ref="A179:B179"/>
    <mergeCell ref="D179:I180"/>
    <mergeCell ref="J179:K179"/>
    <mergeCell ref="M179:O179"/>
    <mergeCell ref="Q179:S179"/>
    <mergeCell ref="A185:B185"/>
    <mergeCell ref="D185:I186"/>
    <mergeCell ref="J185:K185"/>
    <mergeCell ref="M185:O185"/>
    <mergeCell ref="Q185:S185"/>
    <mergeCell ref="A183:B183"/>
    <mergeCell ref="D183:I184"/>
    <mergeCell ref="J183:K183"/>
    <mergeCell ref="M183:O183"/>
    <mergeCell ref="Q183:S183"/>
    <mergeCell ref="A188:B188"/>
    <mergeCell ref="C188:H188"/>
    <mergeCell ref="I188:K188"/>
    <mergeCell ref="L188:N188"/>
    <mergeCell ref="Q188:S188"/>
    <mergeCell ref="A187:B187"/>
    <mergeCell ref="C187:H187"/>
    <mergeCell ref="I187:K187"/>
    <mergeCell ref="L187:N187"/>
    <mergeCell ref="Q187:S187"/>
    <mergeCell ref="Q189:S189"/>
    <mergeCell ref="A190:B190"/>
    <mergeCell ref="D190:I190"/>
    <mergeCell ref="J190:K190"/>
    <mergeCell ref="M190:O190"/>
    <mergeCell ref="Q190:S190"/>
    <mergeCell ref="A189:B189"/>
    <mergeCell ref="D189:I189"/>
    <mergeCell ref="J189:K189"/>
    <mergeCell ref="M189:O189"/>
    <mergeCell ref="C191:S191"/>
    <mergeCell ref="A192:B192"/>
    <mergeCell ref="D192:I192"/>
    <mergeCell ref="J192:K192"/>
    <mergeCell ref="M192:O192"/>
    <mergeCell ref="Q192:S192"/>
    <mergeCell ref="A196:B196"/>
    <mergeCell ref="C196:H196"/>
    <mergeCell ref="I196:K196"/>
    <mergeCell ref="L196:N196"/>
    <mergeCell ref="Q196:S196"/>
    <mergeCell ref="A194:B194"/>
    <mergeCell ref="C194:H195"/>
    <mergeCell ref="I194:K194"/>
    <mergeCell ref="L194:N194"/>
    <mergeCell ref="Q194:S194"/>
    <mergeCell ref="A198:B198"/>
    <mergeCell ref="C198:H199"/>
    <mergeCell ref="I198:K198"/>
    <mergeCell ref="L198:N198"/>
    <mergeCell ref="Q198:S198"/>
    <mergeCell ref="A197:B197"/>
    <mergeCell ref="C197:H197"/>
    <mergeCell ref="I197:K197"/>
    <mergeCell ref="L197:N197"/>
    <mergeCell ref="Q197:S197"/>
    <mergeCell ref="A202:B202"/>
    <mergeCell ref="D202:I202"/>
    <mergeCell ref="J202:K202"/>
    <mergeCell ref="Q202:S202"/>
    <mergeCell ref="A200:B200"/>
    <mergeCell ref="C200:H201"/>
    <mergeCell ref="I200:K200"/>
    <mergeCell ref="L200:N200"/>
    <mergeCell ref="Q200:S200"/>
    <mergeCell ref="M202:N202"/>
    <mergeCell ref="A204:B204"/>
    <mergeCell ref="D204:I204"/>
    <mergeCell ref="J204:K204"/>
    <mergeCell ref="Q204:S204"/>
    <mergeCell ref="A203:B203"/>
    <mergeCell ref="D203:I203"/>
    <mergeCell ref="J203:K203"/>
    <mergeCell ref="Q203:S203"/>
    <mergeCell ref="A209:B209"/>
    <mergeCell ref="C209:H210"/>
    <mergeCell ref="I209:K209"/>
    <mergeCell ref="L209:N209"/>
    <mergeCell ref="Q209:S209"/>
    <mergeCell ref="A206:B206"/>
    <mergeCell ref="C206:H208"/>
    <mergeCell ref="I206:K206"/>
    <mergeCell ref="L206:N206"/>
    <mergeCell ref="Q206:S206"/>
    <mergeCell ref="A212:B212"/>
    <mergeCell ref="C212:H213"/>
    <mergeCell ref="I212:K212"/>
    <mergeCell ref="L212:N212"/>
    <mergeCell ref="Q212:S212"/>
    <mergeCell ref="A211:B211"/>
    <mergeCell ref="C211:H211"/>
    <mergeCell ref="I211:K211"/>
    <mergeCell ref="L211:N211"/>
    <mergeCell ref="Q211:S211"/>
    <mergeCell ref="A215:B215"/>
    <mergeCell ref="D215:I215"/>
    <mergeCell ref="J215:K215"/>
    <mergeCell ref="Q215:S215"/>
    <mergeCell ref="A214:B214"/>
    <mergeCell ref="C214:H214"/>
    <mergeCell ref="I214:K214"/>
    <mergeCell ref="L214:N214"/>
    <mergeCell ref="Q214:S214"/>
    <mergeCell ref="A218:B218"/>
    <mergeCell ref="C218:H219"/>
    <mergeCell ref="I218:K218"/>
    <mergeCell ref="L218:N218"/>
    <mergeCell ref="Q218:S218"/>
    <mergeCell ref="A216:B216"/>
    <mergeCell ref="D216:I216"/>
    <mergeCell ref="J216:K216"/>
    <mergeCell ref="Q216:S216"/>
    <mergeCell ref="Q221:S221"/>
    <mergeCell ref="A220:B220"/>
    <mergeCell ref="C220:H220"/>
    <mergeCell ref="I220:K220"/>
    <mergeCell ref="L220:N220"/>
    <mergeCell ref="Q220:S220"/>
    <mergeCell ref="A223:B223"/>
    <mergeCell ref="C223:H223"/>
    <mergeCell ref="I223:K223"/>
    <mergeCell ref="L223:N223"/>
    <mergeCell ref="Q223:S223"/>
    <mergeCell ref="M61:N61"/>
    <mergeCell ref="A221:B221"/>
    <mergeCell ref="C221:H222"/>
    <mergeCell ref="I221:K221"/>
    <mergeCell ref="L221:N221"/>
    <mergeCell ref="A224:B224"/>
    <mergeCell ref="D224:I224"/>
    <mergeCell ref="J224:K224"/>
    <mergeCell ref="Q224:S224"/>
    <mergeCell ref="M11:N11"/>
    <mergeCell ref="R11:S11"/>
    <mergeCell ref="M203:N203"/>
    <mergeCell ref="M204:N204"/>
    <mergeCell ref="M60:N60"/>
    <mergeCell ref="M224:N224"/>
    <mergeCell ref="Q227:S227"/>
    <mergeCell ref="C12:H12"/>
    <mergeCell ref="C13:G13"/>
    <mergeCell ref="M13:N13"/>
    <mergeCell ref="M59:N59"/>
    <mergeCell ref="M215:N215"/>
    <mergeCell ref="D225:I226"/>
    <mergeCell ref="J225:K225"/>
    <mergeCell ref="Q225:S225"/>
    <mergeCell ref="M216:N216"/>
    <mergeCell ref="M225:N225"/>
    <mergeCell ref="M227:N227"/>
    <mergeCell ref="A227:B227"/>
    <mergeCell ref="D227:I228"/>
    <mergeCell ref="J227:K227"/>
    <mergeCell ref="A225:B225"/>
    <mergeCell ref="I6:K6"/>
    <mergeCell ref="M6:N6"/>
    <mergeCell ref="C23:I23"/>
    <mergeCell ref="A23:B23"/>
    <mergeCell ref="C24:H24"/>
    <mergeCell ref="J23:K23"/>
    <mergeCell ref="M23:N23"/>
    <mergeCell ref="J11:K11"/>
    <mergeCell ref="L10:M10"/>
    <mergeCell ref="N10:O10"/>
    <mergeCell ref="R23:S23"/>
    <mergeCell ref="A11:B11"/>
    <mergeCell ref="A12:B12"/>
    <mergeCell ref="C11:H11"/>
    <mergeCell ref="J12:K12"/>
    <mergeCell ref="M12:N12"/>
    <mergeCell ref="R12:S12"/>
    <mergeCell ref="A20:B20"/>
    <mergeCell ref="C20:H20"/>
    <mergeCell ref="I20:K20"/>
    <mergeCell ref="C44:I44"/>
    <mergeCell ref="C45:I45"/>
    <mergeCell ref="C46:I46"/>
    <mergeCell ref="C47:I47"/>
    <mergeCell ref="C48:I48"/>
    <mergeCell ref="C49:I49"/>
    <mergeCell ref="C51:I51"/>
    <mergeCell ref="J37:K37"/>
    <mergeCell ref="M37:N37"/>
    <mergeCell ref="R37:S37"/>
    <mergeCell ref="J38:K38"/>
    <mergeCell ref="M38:N38"/>
    <mergeCell ref="R38:S38"/>
    <mergeCell ref="J39:K39"/>
    <mergeCell ref="M39:N39"/>
    <mergeCell ref="R39:S39"/>
    <mergeCell ref="M40:N40"/>
    <mergeCell ref="R40:S40"/>
    <mergeCell ref="J41:K41"/>
    <mergeCell ref="J42:K42"/>
    <mergeCell ref="M41:N41"/>
    <mergeCell ref="M42:N42"/>
    <mergeCell ref="R41:S41"/>
    <mergeCell ref="R42:S42"/>
    <mergeCell ref="J43:K43"/>
    <mergeCell ref="J44:K44"/>
    <mergeCell ref="J45:K45"/>
    <mergeCell ref="J46:K46"/>
    <mergeCell ref="M44:N44"/>
    <mergeCell ref="M46:N46"/>
    <mergeCell ref="R44:S44"/>
    <mergeCell ref="R46:S46"/>
    <mergeCell ref="M50:N50"/>
    <mergeCell ref="R50:S50"/>
    <mergeCell ref="M48:N48"/>
    <mergeCell ref="R48:S48"/>
  </mergeCells>
  <printOptions/>
  <pageMargins left="0" right="0" top="0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Dejan</cp:lastModifiedBy>
  <cp:lastPrinted>2021-12-20T09:13:57Z</cp:lastPrinted>
  <dcterms:modified xsi:type="dcterms:W3CDTF">2021-12-20T09:14:00Z</dcterms:modified>
  <cp:category/>
  <cp:version/>
  <cp:contentType/>
  <cp:contentStatus/>
</cp:coreProperties>
</file>