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102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<sst xmlns="http://schemas.openxmlformats.org/spreadsheetml/2006/main" count="64" uniqueCount="54">
  <si>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Materijal i dijelovi za tekuće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</si>
  <si>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</si>
  <si>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</si>
  <si>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</si>
  <si>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</si>
  <si>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</si>
  <si>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</si>
  <si>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</si>
  <si>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</si>
  <si>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</si>
  <si>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RAVNATELJ:</t>
  </si>
  <si>
    <t>Računovođa:</t>
  </si>
  <si>
    <t>M.P.</t>
  </si>
  <si>
    <t xml:space="preserve">UKUPNO OPERATIVNI PROGRAM </t>
  </si>
  <si>
    <t>ŠKOLA:</t>
  </si>
  <si>
    <t>IZNOS UKUPN0O</t>
  </si>
  <si>
    <t>Obavezno zakonsko održavanje i servisi i sklopljeni ugovori(kotlovnice, fotokopirni strojevi, vatrogasni aparati i sl.)</t>
  </si>
  <si>
    <t>Naziv opreme</t>
  </si>
  <si>
    <t>Godišnji iznos</t>
  </si>
  <si>
    <t>Ostali zahtjevi za materijal i usluge tekućeg i investicijskog održavanja</t>
  </si>
  <si>
    <t>Namjena</t>
  </si>
  <si>
    <t>Iznos</t>
  </si>
  <si>
    <t>Eventualno sklopljeni ugovori (naziv tvrtke s kojom je sklopljen ugovor) za servisiranje/održavanje i rok na koji je sklopljen</t>
  </si>
  <si>
    <t>TEKUĆE I INVESTICIJSKO ODRŽAVANJE - OPERATIVNI PROGRAM ZA 2022. GODINU</t>
  </si>
  <si>
    <t>Ispitivanje plinskih instalacija MŠ</t>
  </si>
  <si>
    <t>Ispitivanje unutarnje hidrantske mreže MŠ</t>
  </si>
  <si>
    <t>Ispitivanje protupanične rasvjete i tipkala MŠ</t>
  </si>
  <si>
    <t>Ispitivanje sustava za otkrivanje i dojavu prisutnosti zapaljivih para i plinova</t>
  </si>
  <si>
    <t>Pregled vatrogasnih aparata</t>
  </si>
  <si>
    <t>Ispitivanje kotlovničkog postrojenja</t>
  </si>
  <si>
    <t>Ispitivanje i servis plinskih bojlera PŠ Crnec i PŠ Drenovica</t>
  </si>
  <si>
    <t>Servis plinskih štednjaka 3x, nape</t>
  </si>
  <si>
    <t>Servis fotokopirnih uređaja u tajništvu i zbornici</t>
  </si>
  <si>
    <t>Revizija procjene opasnosti i procjene opasnosti za radna mjesta</t>
  </si>
  <si>
    <t>Revizija HACCP sustava</t>
  </si>
  <si>
    <t>Popravci računala, tableta, otklanjanje kvarova e-mreže</t>
  </si>
  <si>
    <t>Popravci elektroinstalacija, krova, zamjena stakala</t>
  </si>
  <si>
    <t xml:space="preserve">Servis kotlovnice MŠ, baždarenje sigurnosnog ventila kotlovnice, EMG </t>
  </si>
  <si>
    <t xml:space="preserve"> </t>
  </si>
  <si>
    <t>Dejan Jalžabetić</t>
  </si>
  <si>
    <t>Miroslav Fuček, prof.</t>
  </si>
  <si>
    <t>Popravci glazbala, usisavača, kuh. uređaja, izrada ključeva</t>
  </si>
  <si>
    <t xml:space="preserve">Pločenje poda šk. kuhinje, wc, garderobe i suhog skladišta </t>
  </si>
  <si>
    <t>Osnovna škola Ferdinandovac</t>
  </si>
  <si>
    <t>Dijelovi za sanitarne čvorove, vodovod, instalacije i bravariju, boja za zidove 7.000</t>
  </si>
  <si>
    <t>Dijelovi za kotlovnicu, računala, namještaj i ostalu opremu 7.000</t>
  </si>
  <si>
    <t>Krečenje dijela školskih prostora 25.000</t>
  </si>
  <si>
    <t>Brušenje i lakoranje parketa u 2 učionice 22.000</t>
  </si>
  <si>
    <t>Obnova sanitarnih čvorova u sportskoj dvorani 55.000</t>
  </si>
  <si>
    <t>Vanjska vrata na sp. dvorani i vrata spremišta kuhinje 15.000</t>
  </si>
  <si>
    <t>Asfaltiranje betonskog igrališta MŠ 100.000</t>
  </si>
  <si>
    <t>KLASA: 400-02/21-01/13</t>
  </si>
  <si>
    <t>URBROJ: 2137-40-21-5</t>
  </si>
  <si>
    <t>Ferdinandovac, 20.12.2021.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</si>
</sst>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Ł&quot;#,##0;\-&quot;Ł&quot;#,##0"/>
    <numFmt numFmtId="167" formatCode="&quot;Ł&quot;#,##0;[Red]\-&quot;Ł&quot;#,##0"/>
    <numFmt numFmtId="168" formatCode="&quot;Ł&quot;#,##0.00;\-&quot;Ł&quot;#,##0.00"/>
    <numFmt numFmtId="169" formatCode="&quot;Ł&quot;#,##0.00;[Red]\-&quot;Ł&quot;#,##0.00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[$-41A]d\.\ mmmm\ yyyy\."/>
  </numFmts>
  <fonts count="4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33" borderId="10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wrapText="1"/>
      <protection locked="0"/>
    </xf>
    <xf numFmtId="3" fontId="2" fillId="0" borderId="10" xfId="0" applyNumberFormat="1" applyFont="1" applyBorder="1" applyAlignment="1">
      <alignment wrapText="1"/>
    </xf>
    <xf numFmtId="0" fontId="0" fillId="0" borderId="10" xfId="0" applyBorder="1" applyAlignment="1" applyProtection="1">
      <alignment vertical="center"/>
      <protection/>
    </xf>
    <xf numFmtId="3" fontId="2" fillId="0" borderId="10" xfId="0" applyNumberFormat="1" applyFont="1" applyBorder="1" applyAlignment="1" applyProtection="1">
      <alignment horizontal="right"/>
      <protection/>
    </xf>
    <xf numFmtId="3" fontId="0" fillId="0" borderId="10" xfId="0" applyNumberFormat="1" applyFill="1" applyBorder="1" applyAlignment="1" applyProtection="1">
      <alignment horizontal="center" wrapText="1"/>
      <protection locked="0"/>
    </xf>
    <xf numFmtId="3" fontId="8" fillId="0" borderId="10" xfId="0" applyNumberFormat="1" applyFont="1" applyFill="1" applyBorder="1" applyAlignment="1" applyProtection="1">
      <alignment horizontal="center" wrapText="1"/>
      <protection locked="0"/>
    </xf>
    <xf numFmtId="3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3" fontId="9" fillId="0" borderId="10" xfId="0" applyNumberFormat="1" applyFont="1" applyFill="1" applyBorder="1" applyAlignment="1" applyProtection="1">
      <alignment horizontal="center" wrapText="1"/>
      <protection locked="0"/>
    </xf>
    <xf numFmtId="3" fontId="45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22" fontId="0" fillId="0" borderId="0" xfId="0" applyNumberForma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abSelected="1" zoomScalePageLayoutView="0" workbookViewId="0" topLeftCell="A22">
      <selection activeCell="E31" sqref="E31"/>
    </sheetView>
  </sheetViews>
  <sheetFormatPr defaultColWidth="9.140625" defaultRowHeight="12.75"/>
  <cols>
    <col min="2" max="2" width="5.140625" style="0" customWidth="1"/>
    <col min="3" max="3" width="6.00390625" style="0" customWidth="1"/>
    <col min="4" max="4" width="26.8515625" style="0" customWidth="1"/>
    <col min="5" max="5" width="10.8515625" style="0" customWidth="1"/>
    <col min="6" max="6" width="25.140625" style="0" customWidth="1"/>
    <col min="7" max="7" width="11.421875" style="0" customWidth="1"/>
    <col min="8" max="8" width="28.57421875" style="0" customWidth="1"/>
    <col min="9" max="9" width="23.421875" style="0" customWidth="1"/>
    <col min="10" max="10" width="12.140625" style="0" customWidth="1"/>
    <col min="14" max="14" width="13.00390625" style="0" customWidth="1"/>
    <col min="15" max="15" width="16.28125" style="0" customWidth="1"/>
  </cols>
  <sheetData>
    <row r="1" spans="2:8" ht="15" customHeight="1">
      <c r="B1" s="36" t="s">
        <v>14</v>
      </c>
      <c r="C1" s="36"/>
      <c r="D1" s="24" t="s">
        <v>43</v>
      </c>
      <c r="E1" s="8"/>
      <c r="F1" s="8"/>
      <c r="G1" s="8"/>
      <c r="H1" s="8"/>
    </row>
    <row r="2" ht="15" customHeight="1"/>
    <row r="3" spans="2:13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8" ht="15" customHeight="1">
      <c r="B4" s="39" t="s">
        <v>23</v>
      </c>
      <c r="C4" s="39"/>
      <c r="D4" s="39"/>
      <c r="E4" s="39"/>
      <c r="F4" s="39"/>
      <c r="G4" s="39"/>
      <c r="H4" s="39"/>
    </row>
    <row r="5" spans="2:11" ht="24.75" customHeight="1">
      <c r="B5" s="1"/>
      <c r="C5" s="1"/>
      <c r="D5" s="1"/>
      <c r="E5" s="12" t="s">
        <v>15</v>
      </c>
      <c r="F5" s="37" t="s">
        <v>19</v>
      </c>
      <c r="G5" s="38"/>
      <c r="H5" s="37" t="s">
        <v>16</v>
      </c>
      <c r="I5" s="44"/>
      <c r="J5" s="38"/>
      <c r="K5" s="2"/>
    </row>
    <row r="6" spans="2:13" s="21" customFormat="1" ht="78">
      <c r="B6" s="16">
        <v>3224</v>
      </c>
      <c r="C6" s="16"/>
      <c r="D6" s="17" t="s">
        <v>0</v>
      </c>
      <c r="E6" s="18">
        <f>SUM(G7:G10)</f>
        <v>7000</v>
      </c>
      <c r="F6" s="18" t="s">
        <v>20</v>
      </c>
      <c r="G6" s="18" t="s">
        <v>21</v>
      </c>
      <c r="H6" s="19" t="s">
        <v>17</v>
      </c>
      <c r="I6" s="19" t="s">
        <v>22</v>
      </c>
      <c r="J6" s="19" t="s">
        <v>18</v>
      </c>
      <c r="K6" s="20"/>
      <c r="L6" s="20"/>
      <c r="M6" s="20"/>
    </row>
    <row r="7" spans="2:13" ht="49.5">
      <c r="B7" s="1"/>
      <c r="C7" s="1">
        <v>32241</v>
      </c>
      <c r="D7" s="15" t="s">
        <v>1</v>
      </c>
      <c r="E7" s="22"/>
      <c r="F7" s="29" t="s">
        <v>44</v>
      </c>
      <c r="G7" s="23">
        <v>3500</v>
      </c>
      <c r="H7" s="22"/>
      <c r="I7" s="22"/>
      <c r="J7" s="22"/>
      <c r="K7" s="2"/>
      <c r="L7" s="2"/>
      <c r="M7" s="2"/>
    </row>
    <row r="8" spans="2:13" ht="37.5">
      <c r="B8" s="1"/>
      <c r="C8" s="1">
        <v>32242</v>
      </c>
      <c r="D8" s="15" t="s">
        <v>2</v>
      </c>
      <c r="E8" s="22"/>
      <c r="F8" s="29" t="s">
        <v>45</v>
      </c>
      <c r="G8" s="23">
        <v>3500</v>
      </c>
      <c r="H8" s="22"/>
      <c r="I8" s="22"/>
      <c r="J8" s="22"/>
      <c r="K8" s="2"/>
      <c r="L8" s="2"/>
      <c r="M8" s="2"/>
    </row>
    <row r="9" spans="2:13" ht="30">
      <c r="B9" s="1"/>
      <c r="C9" s="1">
        <v>32243</v>
      </c>
      <c r="D9" s="15" t="s">
        <v>3</v>
      </c>
      <c r="E9" s="22"/>
      <c r="F9" s="25"/>
      <c r="G9" s="23"/>
      <c r="H9" s="22"/>
      <c r="I9" s="22"/>
      <c r="J9" s="22"/>
      <c r="K9" s="2"/>
      <c r="L9" s="2"/>
      <c r="M9" s="2"/>
    </row>
    <row r="10" spans="2:13" ht="20.25">
      <c r="B10" s="1"/>
      <c r="C10" s="1">
        <v>32249</v>
      </c>
      <c r="D10" s="15" t="s">
        <v>4</v>
      </c>
      <c r="E10" s="22"/>
      <c r="F10" s="25"/>
      <c r="G10" s="23"/>
      <c r="H10" s="22"/>
      <c r="I10" s="22"/>
      <c r="J10" s="22"/>
      <c r="K10" s="2"/>
      <c r="L10" s="2"/>
      <c r="M10" s="2"/>
    </row>
    <row r="11" spans="2:13" s="7" customFormat="1" ht="24.75" customHeight="1">
      <c r="B11" s="4">
        <v>3232</v>
      </c>
      <c r="C11" s="4"/>
      <c r="D11" s="14" t="s">
        <v>5</v>
      </c>
      <c r="E11" s="10">
        <f>SUM(G12:G24,J12:J24)</f>
        <v>60500</v>
      </c>
      <c r="F11" s="26"/>
      <c r="G11" s="9"/>
      <c r="H11" s="26"/>
      <c r="I11" s="26"/>
      <c r="J11" s="9"/>
      <c r="K11" s="6"/>
      <c r="L11" s="6"/>
      <c r="M11" s="6"/>
    </row>
    <row r="12" spans="2:13" ht="24.75" customHeight="1">
      <c r="B12" s="13"/>
      <c r="C12" s="27">
        <v>32321</v>
      </c>
      <c r="D12" s="15" t="s">
        <v>6</v>
      </c>
      <c r="E12" s="22"/>
      <c r="F12" s="31" t="s">
        <v>46</v>
      </c>
      <c r="G12" s="23">
        <v>10000</v>
      </c>
      <c r="H12" s="29" t="s">
        <v>24</v>
      </c>
      <c r="I12" s="25"/>
      <c r="J12" s="23">
        <v>1800</v>
      </c>
      <c r="K12" s="2"/>
      <c r="L12" s="2"/>
      <c r="M12" s="2"/>
    </row>
    <row r="13" spans="2:13" ht="24.75" customHeight="1">
      <c r="B13" s="13"/>
      <c r="C13" s="27">
        <v>32321</v>
      </c>
      <c r="D13" s="15" t="s">
        <v>6</v>
      </c>
      <c r="E13" s="22"/>
      <c r="F13" s="31" t="s">
        <v>47</v>
      </c>
      <c r="G13" s="23">
        <v>5000</v>
      </c>
      <c r="H13" s="29" t="s">
        <v>25</v>
      </c>
      <c r="I13" s="25"/>
      <c r="J13" s="23">
        <v>1000</v>
      </c>
      <c r="K13" s="2"/>
      <c r="L13" s="2"/>
      <c r="M13" s="2"/>
    </row>
    <row r="14" spans="2:13" ht="24.75" customHeight="1">
      <c r="B14" s="13"/>
      <c r="C14" s="27">
        <v>32321</v>
      </c>
      <c r="D14" s="15" t="s">
        <v>6</v>
      </c>
      <c r="E14" s="22"/>
      <c r="F14" s="29" t="s">
        <v>48</v>
      </c>
      <c r="G14" s="23">
        <v>0</v>
      </c>
      <c r="H14" s="29" t="s">
        <v>26</v>
      </c>
      <c r="I14" s="25"/>
      <c r="J14" s="23">
        <v>500</v>
      </c>
      <c r="K14" s="2"/>
      <c r="L14" s="2"/>
      <c r="M14" s="2"/>
    </row>
    <row r="15" spans="2:13" ht="24.75" customHeight="1">
      <c r="B15" s="13"/>
      <c r="C15" s="27">
        <v>32321</v>
      </c>
      <c r="D15" s="15" t="s">
        <v>6</v>
      </c>
      <c r="E15" s="22"/>
      <c r="F15" s="33" t="s">
        <v>49</v>
      </c>
      <c r="G15" s="23">
        <v>0</v>
      </c>
      <c r="H15" s="30" t="s">
        <v>27</v>
      </c>
      <c r="I15" s="25"/>
      <c r="J15" s="23">
        <v>900</v>
      </c>
      <c r="K15" s="2"/>
      <c r="L15" s="2"/>
      <c r="M15" s="2"/>
    </row>
    <row r="16" spans="2:13" ht="24.75" customHeight="1">
      <c r="B16" s="13"/>
      <c r="C16" s="27">
        <v>32322</v>
      </c>
      <c r="D16" s="15" t="s">
        <v>7</v>
      </c>
      <c r="E16" s="22"/>
      <c r="F16" s="29" t="s">
        <v>32</v>
      </c>
      <c r="G16" s="23">
        <v>2900</v>
      </c>
      <c r="H16" s="31" t="s">
        <v>28</v>
      </c>
      <c r="I16" s="25"/>
      <c r="J16" s="23">
        <v>1200</v>
      </c>
      <c r="K16" s="2"/>
      <c r="L16" s="2"/>
      <c r="M16" s="2"/>
    </row>
    <row r="17" spans="2:13" ht="24.75" customHeight="1">
      <c r="B17" s="13"/>
      <c r="C17" s="27">
        <v>32322</v>
      </c>
      <c r="D17" s="15" t="s">
        <v>7</v>
      </c>
      <c r="E17" s="22"/>
      <c r="F17" s="31" t="s">
        <v>42</v>
      </c>
      <c r="G17" s="23">
        <v>15000</v>
      </c>
      <c r="H17" s="33" t="s">
        <v>37</v>
      </c>
      <c r="I17" s="25"/>
      <c r="J17" s="23">
        <v>3800</v>
      </c>
      <c r="K17" s="2"/>
      <c r="L17" s="2"/>
      <c r="M17" s="2"/>
    </row>
    <row r="18" spans="2:13" ht="24.75" customHeight="1">
      <c r="B18" s="13"/>
      <c r="C18" s="27">
        <v>32322</v>
      </c>
      <c r="D18" s="15" t="s">
        <v>7</v>
      </c>
      <c r="E18" s="22"/>
      <c r="F18" s="31" t="s">
        <v>41</v>
      </c>
      <c r="G18" s="23">
        <v>3500</v>
      </c>
      <c r="H18" s="31" t="s">
        <v>29</v>
      </c>
      <c r="I18" s="25"/>
      <c r="J18" s="23">
        <v>900</v>
      </c>
      <c r="K18" s="2"/>
      <c r="L18" s="2"/>
      <c r="M18" s="2"/>
    </row>
    <row r="19" spans="2:13" ht="24.75" customHeight="1">
      <c r="B19" s="13"/>
      <c r="C19" s="27">
        <v>32322</v>
      </c>
      <c r="D19" s="15" t="s">
        <v>7</v>
      </c>
      <c r="E19" s="22"/>
      <c r="F19" s="31" t="s">
        <v>35</v>
      </c>
      <c r="G19" s="23">
        <v>2500</v>
      </c>
      <c r="H19" s="31" t="s">
        <v>30</v>
      </c>
      <c r="I19" s="25"/>
      <c r="J19" s="23">
        <v>1400</v>
      </c>
      <c r="K19" s="2"/>
      <c r="L19" s="2"/>
      <c r="M19" s="2"/>
    </row>
    <row r="20" spans="2:13" ht="24.75" customHeight="1">
      <c r="B20" s="13"/>
      <c r="C20" s="27">
        <v>32322</v>
      </c>
      <c r="D20" s="15" t="s">
        <v>7</v>
      </c>
      <c r="E20" s="22"/>
      <c r="F20" s="31" t="s">
        <v>36</v>
      </c>
      <c r="G20" s="23">
        <v>3000</v>
      </c>
      <c r="H20" s="29" t="s">
        <v>31</v>
      </c>
      <c r="I20" s="25"/>
      <c r="J20" s="23">
        <v>700</v>
      </c>
      <c r="K20" s="2"/>
      <c r="L20" s="2"/>
      <c r="M20" s="2"/>
    </row>
    <row r="21" spans="2:13" ht="24.75" customHeight="1">
      <c r="B21" s="13"/>
      <c r="C21" s="27">
        <v>32323</v>
      </c>
      <c r="D21" s="15" t="s">
        <v>8</v>
      </c>
      <c r="E21" s="22"/>
      <c r="F21" s="34" t="s">
        <v>38</v>
      </c>
      <c r="G21" s="23" t="s">
        <v>38</v>
      </c>
      <c r="H21" s="32"/>
      <c r="I21" s="25"/>
      <c r="J21" s="23"/>
      <c r="K21" s="2"/>
      <c r="L21" s="2"/>
      <c r="M21" s="2"/>
    </row>
    <row r="22" spans="2:13" ht="24.75" customHeight="1">
      <c r="B22" s="13"/>
      <c r="C22" s="27">
        <v>32323</v>
      </c>
      <c r="D22" s="15" t="s">
        <v>8</v>
      </c>
      <c r="E22" s="22"/>
      <c r="F22" s="25"/>
      <c r="G22" s="23"/>
      <c r="H22" s="25"/>
      <c r="I22" s="25"/>
      <c r="J22" s="23"/>
      <c r="K22" s="2"/>
      <c r="L22" s="2"/>
      <c r="M22" s="2"/>
    </row>
    <row r="23" spans="2:13" ht="24.75" customHeight="1">
      <c r="B23" s="1"/>
      <c r="C23" s="27">
        <v>32329</v>
      </c>
      <c r="D23" s="15" t="s">
        <v>9</v>
      </c>
      <c r="E23" s="22"/>
      <c r="F23" s="31" t="s">
        <v>50</v>
      </c>
      <c r="G23" s="23">
        <v>0</v>
      </c>
      <c r="H23" s="33" t="s">
        <v>33</v>
      </c>
      <c r="I23" s="25"/>
      <c r="J23" s="23">
        <v>4400</v>
      </c>
      <c r="K23" s="2"/>
      <c r="L23" s="2"/>
      <c r="M23" s="2"/>
    </row>
    <row r="24" spans="2:13" ht="24.75" customHeight="1">
      <c r="B24" s="1"/>
      <c r="C24" s="27">
        <v>32329</v>
      </c>
      <c r="D24" s="15" t="s">
        <v>9</v>
      </c>
      <c r="E24" s="22"/>
      <c r="F24" s="25"/>
      <c r="G24" s="23"/>
      <c r="H24" s="31" t="s">
        <v>34</v>
      </c>
      <c r="I24" s="25"/>
      <c r="J24" s="23">
        <v>2000</v>
      </c>
      <c r="K24" s="2"/>
      <c r="L24" s="2"/>
      <c r="M24" s="2"/>
    </row>
    <row r="25" spans="2:13" ht="24.75" customHeight="1">
      <c r="B25" s="1"/>
      <c r="C25" s="1"/>
      <c r="D25" s="5" t="s">
        <v>13</v>
      </c>
      <c r="E25" s="28">
        <f>E6+E11</f>
        <v>67500</v>
      </c>
      <c r="F25" s="10"/>
      <c r="G25" s="10"/>
      <c r="H25" s="10"/>
      <c r="I25" s="10"/>
      <c r="J25" s="10"/>
      <c r="K25" s="2"/>
      <c r="L25" s="2"/>
      <c r="M25" s="2"/>
    </row>
    <row r="26" spans="2:13" ht="24.75" customHeight="1">
      <c r="B26" s="2"/>
      <c r="C26" s="2"/>
      <c r="D26" s="2"/>
      <c r="E26" s="3"/>
      <c r="F26" s="3"/>
      <c r="G26" s="3"/>
      <c r="H26" s="3"/>
      <c r="I26" s="2"/>
      <c r="J26" s="2"/>
      <c r="K26" s="2"/>
      <c r="L26" s="2"/>
      <c r="M26" s="2"/>
    </row>
    <row r="27" spans="2:13" ht="15" customHeight="1">
      <c r="B27" s="2"/>
      <c r="C27" s="42" t="s">
        <v>51</v>
      </c>
      <c r="D27" s="42"/>
      <c r="E27" s="2"/>
      <c r="F27" s="2"/>
      <c r="G27" s="2"/>
      <c r="H27" s="2"/>
      <c r="I27" s="2"/>
      <c r="J27" s="2"/>
      <c r="K27" s="2"/>
      <c r="L27" s="2"/>
      <c r="M27" s="2"/>
    </row>
    <row r="28" spans="2:13" ht="15" customHeight="1">
      <c r="B28" s="2"/>
      <c r="C28" s="42" t="s">
        <v>52</v>
      </c>
      <c r="D28" s="42"/>
      <c r="E28" s="2"/>
      <c r="F28" s="2"/>
      <c r="G28" s="2"/>
      <c r="H28" s="2"/>
      <c r="I28" s="2"/>
      <c r="J28" s="2"/>
      <c r="K28" s="2"/>
      <c r="L28" s="2"/>
      <c r="M28" s="2"/>
    </row>
    <row r="29" spans="2:13" ht="15" customHeight="1">
      <c r="B29" s="2"/>
      <c r="C29" s="43" t="s">
        <v>53</v>
      </c>
      <c r="D29" s="43"/>
      <c r="E29" s="2"/>
      <c r="F29" s="2"/>
      <c r="G29" s="2"/>
      <c r="H29" s="2"/>
      <c r="I29" s="2"/>
      <c r="J29" s="2"/>
      <c r="K29" s="2"/>
      <c r="L29" s="2"/>
      <c r="M29" s="2"/>
    </row>
    <row r="31" spans="3:8" ht="12">
      <c r="C31" s="40" t="s">
        <v>11</v>
      </c>
      <c r="D31" s="40"/>
      <c r="E31" t="s">
        <v>12</v>
      </c>
      <c r="H31" s="11" t="s">
        <v>10</v>
      </c>
    </row>
    <row r="32" spans="3:8" ht="12">
      <c r="C32" s="41" t="s">
        <v>39</v>
      </c>
      <c r="D32" s="41"/>
      <c r="H32" s="35" t="s">
        <v>40</v>
      </c>
    </row>
  </sheetData>
  <sheetProtection password="C492" sheet="1" formatCells="0" formatColumns="0" formatRows="0" insertColumns="0" insertRows="0" insertHyperlinks="0" deleteColumns="0" deleteRows="0" sort="0" autoFilter="0" pivotTables="0"/>
  <protectedRanges>
    <protectedRange password="C352" sqref="H7:J10" name="Range1"/>
  </protectedRanges>
  <mergeCells count="9">
    <mergeCell ref="B1:C1"/>
    <mergeCell ref="F5:G5"/>
    <mergeCell ref="B4:H4"/>
    <mergeCell ref="C31:D31"/>
    <mergeCell ref="C32:D32"/>
    <mergeCell ref="C27:D27"/>
    <mergeCell ref="C28:D28"/>
    <mergeCell ref="C29:D29"/>
    <mergeCell ref="H5:J5"/>
  </mergeCells>
  <printOptions/>
  <pageMargins left="0.36" right="0.38" top="0.54" bottom="0.51" header="0.23" footer="0.24"/>
  <pageSetup fitToHeight="0" fitToWidth="1" horizontalDpi="600" verticalDpi="600" orientation="landscape" paperSize="9" scale="90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KOPRIVNIČKO-KRIŽEVAČKA ŽUPANIJA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MIROSLAV11</dc:creator>
  <cp:keywords/>
  <dc:description/>
  <cp:lastModifiedBy>Dejan</cp:lastModifiedBy>
  <cp:lastPrinted>2021-12-20T10:04:04Z</cp:lastPrinted>
  <dcterms:created xsi:type="dcterms:W3CDTF">2004-08-18T11:23:21Z</dcterms:created>
  <dcterms:modified xsi:type="dcterms:W3CDTF">2021-12-20T10:04:07Z</dcterms:modified>
  <cp:category/>
  <cp:version/>
  <cp:contentType/>
  <cp:contentStatus/>
</cp:coreProperties>
</file>