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8" yWindow="0" windowWidth="23256" windowHeight="13176"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B303" i="9" s="1"/>
  <c r="F303" i="9"/>
  <c r="H302" i="9"/>
  <c r="E302" i="9" s="1"/>
  <c r="B302" i="9" s="1"/>
  <c r="G302" i="9"/>
  <c r="F302" i="9"/>
  <c r="H301" i="9"/>
  <c r="G301" i="9"/>
  <c r="F301" i="9"/>
  <c r="E301" i="9"/>
  <c r="B301" i="9" s="1"/>
  <c r="H300" i="9"/>
  <c r="G300" i="9"/>
  <c r="E300" i="9" s="1"/>
  <c r="B300" i="9" s="1"/>
  <c r="F300" i="9"/>
  <c r="H299" i="9"/>
  <c r="G299" i="9"/>
  <c r="E299" i="9" s="1"/>
  <c r="B299" i="9" s="1"/>
  <c r="F299" i="9"/>
  <c r="H298" i="9"/>
  <c r="E298" i="9" s="1"/>
  <c r="B298" i="9" s="1"/>
  <c r="G298" i="9"/>
  <c r="F298" i="9"/>
  <c r="H297" i="9"/>
  <c r="E297" i="9" s="1"/>
  <c r="B297" i="9" s="1"/>
  <c r="G297" i="9"/>
  <c r="F297" i="9"/>
  <c r="H296" i="9"/>
  <c r="G296" i="9"/>
  <c r="E296" i="9" s="1"/>
  <c r="B296" i="9" s="1"/>
  <c r="F296" i="9"/>
  <c r="H295" i="9"/>
  <c r="G295" i="9"/>
  <c r="E295" i="9" s="1"/>
  <c r="B295" i="9" s="1"/>
  <c r="F295" i="9"/>
  <c r="H294" i="9"/>
  <c r="E294" i="9" s="1"/>
  <c r="B294" i="9" s="1"/>
  <c r="G294" i="9"/>
  <c r="F294" i="9"/>
  <c r="H293" i="9"/>
  <c r="G293" i="9"/>
  <c r="F293" i="9"/>
  <c r="E293" i="9"/>
  <c r="B293" i="9" s="1"/>
  <c r="H292" i="9"/>
  <c r="G292" i="9"/>
  <c r="E292" i="9" s="1"/>
  <c r="B292" i="9" s="1"/>
  <c r="F292" i="9"/>
  <c r="H291" i="9"/>
  <c r="G291" i="9"/>
  <c r="E291" i="9" s="1"/>
  <c r="B291" i="9" s="1"/>
  <c r="F291" i="9"/>
  <c r="F290" i="9"/>
  <c r="F289" i="9"/>
  <c r="H288" i="9"/>
  <c r="G288" i="9"/>
  <c r="E288" i="9" s="1"/>
  <c r="B288" i="9" s="1"/>
  <c r="F288" i="9"/>
  <c r="H287" i="9"/>
  <c r="G287" i="9"/>
  <c r="F287" i="9"/>
  <c r="H286" i="9"/>
  <c r="G286" i="9"/>
  <c r="F286" i="9"/>
  <c r="H285" i="9"/>
  <c r="G285" i="9"/>
  <c r="E285" i="9" s="1"/>
  <c r="B285" i="9" s="1"/>
  <c r="F285" i="9"/>
  <c r="F284" i="9"/>
  <c r="H283" i="9"/>
  <c r="G283" i="9"/>
  <c r="E283" i="9" s="1"/>
  <c r="B283" i="9" s="1"/>
  <c r="F283" i="9"/>
  <c r="H282" i="9"/>
  <c r="G282" i="9"/>
  <c r="E282" i="9" s="1"/>
  <c r="B282" i="9" s="1"/>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E270" i="9"/>
  <c r="M269" i="9"/>
  <c r="L269" i="9"/>
  <c r="F269" i="9" s="1"/>
  <c r="B269" i="9" s="1"/>
  <c r="E269" i="9"/>
  <c r="M268" i="9"/>
  <c r="L268" i="9"/>
  <c r="E268" i="9"/>
  <c r="M267" i="9"/>
  <c r="L267" i="9"/>
  <c r="F267" i="9"/>
  <c r="E267" i="9"/>
  <c r="B267" i="9" s="1"/>
  <c r="M266" i="9"/>
  <c r="L266" i="9"/>
  <c r="F266" i="9"/>
  <c r="E266" i="9"/>
  <c r="B266" i="9" s="1"/>
  <c r="M265" i="9"/>
  <c r="L265" i="9"/>
  <c r="F265" i="9" s="1"/>
  <c r="B265" i="9" s="1"/>
  <c r="E265" i="9"/>
  <c r="M264" i="9"/>
  <c r="L264" i="9"/>
  <c r="E264" i="9"/>
  <c r="M263" i="9"/>
  <c r="L263" i="9"/>
  <c r="F263" i="9"/>
  <c r="E263" i="9"/>
  <c r="B263" i="9" s="1"/>
  <c r="M262" i="9"/>
  <c r="L262" i="9"/>
  <c r="F262" i="9"/>
  <c r="E262" i="9"/>
  <c r="B262" i="9" s="1"/>
  <c r="M261" i="9"/>
  <c r="L261" i="9"/>
  <c r="E261" i="9"/>
  <c r="M260" i="9"/>
  <c r="L260" i="9"/>
  <c r="E260" i="9"/>
  <c r="M259" i="9"/>
  <c r="L259" i="9"/>
  <c r="F259" i="9"/>
  <c r="E259" i="9"/>
  <c r="B259" i="9" s="1"/>
  <c r="M258" i="9"/>
  <c r="L258" i="9"/>
  <c r="F258" i="9" s="1"/>
  <c r="E258" i="9"/>
  <c r="M257" i="9"/>
  <c r="L257" i="9"/>
  <c r="E257" i="9"/>
  <c r="M256" i="9"/>
  <c r="L256" i="9"/>
  <c r="E256" i="9"/>
  <c r="M255" i="9"/>
  <c r="L255" i="9"/>
  <c r="F255" i="9"/>
  <c r="E255" i="9"/>
  <c r="B255" i="9" s="1"/>
  <c r="M254" i="9"/>
  <c r="L254" i="9"/>
  <c r="F254" i="9" s="1"/>
  <c r="E254" i="9"/>
  <c r="M253" i="9"/>
  <c r="L253" i="9"/>
  <c r="E253" i="9"/>
  <c r="M252" i="9"/>
  <c r="L252" i="9"/>
  <c r="E252" i="9"/>
  <c r="M251" i="9"/>
  <c r="L251" i="9"/>
  <c r="F251" i="9"/>
  <c r="E251" i="9"/>
  <c r="B251" i="9" s="1"/>
  <c r="M250" i="9"/>
  <c r="L250" i="9"/>
  <c r="F250" i="9" s="1"/>
  <c r="E250" i="9"/>
  <c r="M249" i="9"/>
  <c r="L249" i="9"/>
  <c r="E249" i="9"/>
  <c r="M248" i="9"/>
  <c r="L248" i="9"/>
  <c r="E248" i="9"/>
  <c r="M247" i="9"/>
  <c r="L247" i="9"/>
  <c r="F247" i="9"/>
  <c r="E247" i="9"/>
  <c r="B247" i="9" s="1"/>
  <c r="M246" i="9"/>
  <c r="L246" i="9"/>
  <c r="F246" i="9" s="1"/>
  <c r="E246" i="9"/>
  <c r="M245" i="9"/>
  <c r="L245" i="9"/>
  <c r="E245" i="9"/>
  <c r="M244" i="9"/>
  <c r="L244" i="9"/>
  <c r="E244" i="9"/>
  <c r="M243" i="9"/>
  <c r="L243" i="9"/>
  <c r="F243" i="9"/>
  <c r="E243" i="9"/>
  <c r="B243" i="9" s="1"/>
  <c r="M242" i="9"/>
  <c r="L242" i="9"/>
  <c r="F242" i="9" s="1"/>
  <c r="E242" i="9"/>
  <c r="M241" i="9"/>
  <c r="L241" i="9"/>
  <c r="E241" i="9"/>
  <c r="M240" i="9"/>
  <c r="L240" i="9"/>
  <c r="E240" i="9"/>
  <c r="M239" i="9"/>
  <c r="L239" i="9"/>
  <c r="F239" i="9"/>
  <c r="E239" i="9"/>
  <c r="B239" i="9" s="1"/>
  <c r="M238" i="9"/>
  <c r="L238" i="9"/>
  <c r="F238" i="9" s="1"/>
  <c r="E238" i="9"/>
  <c r="M237" i="9"/>
  <c r="L237" i="9"/>
  <c r="E237" i="9"/>
  <c r="M236" i="9"/>
  <c r="L236" i="9"/>
  <c r="E236" i="9"/>
  <c r="M235" i="9"/>
  <c r="L235" i="9"/>
  <c r="F235" i="9"/>
  <c r="E235" i="9"/>
  <c r="B235" i="9" s="1"/>
  <c r="M234" i="9"/>
  <c r="L234" i="9"/>
  <c r="F234" i="9" s="1"/>
  <c r="E234" i="9"/>
  <c r="M233" i="9"/>
  <c r="L233" i="9"/>
  <c r="E233" i="9"/>
  <c r="M232" i="9"/>
  <c r="L232" i="9"/>
  <c r="E232" i="9"/>
  <c r="M231" i="9"/>
  <c r="L231" i="9"/>
  <c r="F231" i="9"/>
  <c r="E231" i="9"/>
  <c r="B231" i="9" s="1"/>
  <c r="M230" i="9"/>
  <c r="L230" i="9"/>
  <c r="F230" i="9" s="1"/>
  <c r="E230" i="9"/>
  <c r="M229" i="9"/>
  <c r="L229" i="9"/>
  <c r="E229" i="9"/>
  <c r="M228" i="9"/>
  <c r="L228" i="9"/>
  <c r="E228" i="9"/>
  <c r="M227" i="9"/>
  <c r="L227" i="9"/>
  <c r="F227" i="9"/>
  <c r="E227" i="9"/>
  <c r="B227" i="9" s="1"/>
  <c r="M226" i="9"/>
  <c r="L226" i="9"/>
  <c r="F226" i="9" s="1"/>
  <c r="E226" i="9"/>
  <c r="M225" i="9"/>
  <c r="L225" i="9"/>
  <c r="E225" i="9"/>
  <c r="M224" i="9"/>
  <c r="L224" i="9"/>
  <c r="E224" i="9"/>
  <c r="M223" i="9"/>
  <c r="F223" i="9" s="1"/>
  <c r="L223" i="9"/>
  <c r="E223" i="9"/>
  <c r="M222" i="9"/>
  <c r="L222" i="9"/>
  <c r="F222" i="9" s="1"/>
  <c r="E222" i="9"/>
  <c r="M221" i="9"/>
  <c r="L221" i="9"/>
  <c r="E221" i="9"/>
  <c r="M220" i="9"/>
  <c r="L220" i="9"/>
  <c r="E220" i="9"/>
  <c r="M219" i="9"/>
  <c r="F219" i="9" s="1"/>
  <c r="L219" i="9"/>
  <c r="E219" i="9"/>
  <c r="M218" i="9"/>
  <c r="L218" i="9"/>
  <c r="E218" i="9"/>
  <c r="M217" i="9"/>
  <c r="L217" i="9"/>
  <c r="E217" i="9"/>
  <c r="M216" i="9"/>
  <c r="L216" i="9"/>
  <c r="E216" i="9"/>
  <c r="M215" i="9"/>
  <c r="F215" i="9" s="1"/>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F157" i="9"/>
  <c r="H156" i="9"/>
  <c r="E156" i="9" s="1"/>
  <c r="B156" i="9" s="1"/>
  <c r="G156" i="9"/>
  <c r="F156" i="9"/>
  <c r="H155" i="9"/>
  <c r="G155" i="9"/>
  <c r="F155" i="9"/>
  <c r="E155" i="9"/>
  <c r="B155" i="9" s="1"/>
  <c r="H154" i="9"/>
  <c r="G154" i="9"/>
  <c r="E154" i="9" s="1"/>
  <c r="B154" i="9" s="1"/>
  <c r="F154" i="9"/>
  <c r="H153" i="9"/>
  <c r="G153" i="9"/>
  <c r="F153" i="9"/>
  <c r="H152" i="9"/>
  <c r="E152" i="9" s="1"/>
  <c r="B152" i="9" s="1"/>
  <c r="G152" i="9"/>
  <c r="F152" i="9"/>
  <c r="H151" i="9"/>
  <c r="G151" i="9"/>
  <c r="F151" i="9"/>
  <c r="E151" i="9"/>
  <c r="B151" i="9" s="1"/>
  <c r="H150" i="9"/>
  <c r="G150" i="9"/>
  <c r="E150" i="9" s="1"/>
  <c r="B150" i="9" s="1"/>
  <c r="F150" i="9"/>
  <c r="H149" i="9"/>
  <c r="G149" i="9"/>
  <c r="F149" i="9"/>
  <c r="H148" i="9"/>
  <c r="E148" i="9" s="1"/>
  <c r="B148" i="9" s="1"/>
  <c r="G148" i="9"/>
  <c r="F148" i="9"/>
  <c r="H147" i="9"/>
  <c r="G147" i="9"/>
  <c r="F147" i="9"/>
  <c r="E147" i="9"/>
  <c r="B147" i="9" s="1"/>
  <c r="H146" i="9"/>
  <c r="G146" i="9"/>
  <c r="E146" i="9" s="1"/>
  <c r="B146" i="9" s="1"/>
  <c r="F146" i="9"/>
  <c r="H145" i="9"/>
  <c r="G145" i="9"/>
  <c r="F145" i="9"/>
  <c r="H144" i="9"/>
  <c r="E144" i="9" s="1"/>
  <c r="B144" i="9" s="1"/>
  <c r="G144" i="9"/>
  <c r="F144" i="9"/>
  <c r="F143" i="9"/>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G135" i="9"/>
  <c r="F135" i="9"/>
  <c r="E135" i="9"/>
  <c r="B135" i="9" s="1"/>
  <c r="H134" i="9"/>
  <c r="G134" i="9"/>
  <c r="E134" i="9" s="1"/>
  <c r="B134" i="9" s="1"/>
  <c r="F134" i="9"/>
  <c r="H133" i="9"/>
  <c r="G133" i="9"/>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G112" i="9"/>
  <c r="E112" i="9" s="1"/>
  <c r="B112" i="9" s="1"/>
  <c r="F112" i="9"/>
  <c r="H111" i="9"/>
  <c r="G111" i="9"/>
  <c r="F111" i="9"/>
  <c r="E111" i="9"/>
  <c r="B111" i="9" s="1"/>
  <c r="H110" i="9"/>
  <c r="G110" i="9"/>
  <c r="F110" i="9"/>
  <c r="E110" i="9"/>
  <c r="H109" i="9"/>
  <c r="G109" i="9"/>
  <c r="F109" i="9"/>
  <c r="H108" i="9"/>
  <c r="E108" i="9" s="1"/>
  <c r="B108" i="9" s="1"/>
  <c r="G108" i="9"/>
  <c r="F108" i="9"/>
  <c r="H107" i="9"/>
  <c r="G107" i="9"/>
  <c r="F107" i="9"/>
  <c r="E107" i="9"/>
  <c r="B107" i="9" s="1"/>
  <c r="H106" i="9"/>
  <c r="G106" i="9"/>
  <c r="E106" i="9" s="1"/>
  <c r="B106" i="9" s="1"/>
  <c r="F106" i="9"/>
  <c r="H105" i="9"/>
  <c r="G105" i="9"/>
  <c r="F105" i="9"/>
  <c r="H104" i="9"/>
  <c r="G104" i="9"/>
  <c r="E104" i="9" s="1"/>
  <c r="B104" i="9" s="1"/>
  <c r="F104" i="9"/>
  <c r="H103" i="9"/>
  <c r="G103" i="9"/>
  <c r="F103" i="9"/>
  <c r="E103" i="9"/>
  <c r="B103" i="9" s="1"/>
  <c r="H102" i="9"/>
  <c r="G102" i="9"/>
  <c r="F102" i="9"/>
  <c r="E102" i="9"/>
  <c r="H101" i="9"/>
  <c r="G101" i="9"/>
  <c r="F101" i="9"/>
  <c r="H100" i="9"/>
  <c r="E100" i="9" s="1"/>
  <c r="B100" i="9" s="1"/>
  <c r="G100" i="9"/>
  <c r="F100" i="9"/>
  <c r="H99" i="9"/>
  <c r="G99" i="9"/>
  <c r="F99" i="9"/>
  <c r="E99" i="9"/>
  <c r="B99" i="9" s="1"/>
  <c r="H98" i="9"/>
  <c r="G98" i="9"/>
  <c r="E98" i="9" s="1"/>
  <c r="B98" i="9" s="1"/>
  <c r="F98" i="9"/>
  <c r="H97" i="9"/>
  <c r="G97" i="9"/>
  <c r="F97" i="9"/>
  <c r="H96" i="9"/>
  <c r="G96" i="9"/>
  <c r="E96" i="9" s="1"/>
  <c r="B96" i="9" s="1"/>
  <c r="F96" i="9"/>
  <c r="H95" i="9"/>
  <c r="G95" i="9"/>
  <c r="F95" i="9"/>
  <c r="E95" i="9"/>
  <c r="B95" i="9" s="1"/>
  <c r="H94" i="9"/>
  <c r="G94" i="9"/>
  <c r="F94" i="9"/>
  <c r="E94" i="9"/>
  <c r="H93" i="9"/>
  <c r="G93" i="9"/>
  <c r="F93" i="9"/>
  <c r="H92" i="9"/>
  <c r="E92" i="9" s="1"/>
  <c r="B92" i="9" s="1"/>
  <c r="G92" i="9"/>
  <c r="F92" i="9"/>
  <c r="H91" i="9"/>
  <c r="G91" i="9"/>
  <c r="F91" i="9"/>
  <c r="E91" i="9"/>
  <c r="B91" i="9" s="1"/>
  <c r="H90" i="9"/>
  <c r="G90" i="9"/>
  <c r="E90" i="9" s="1"/>
  <c r="B90" i="9" s="1"/>
  <c r="F90" i="9"/>
  <c r="H89" i="9"/>
  <c r="G89" i="9"/>
  <c r="F89" i="9"/>
  <c r="H88" i="9"/>
  <c r="G88" i="9"/>
  <c r="E88" i="9" s="1"/>
  <c r="B88" i="9" s="1"/>
  <c r="F88" i="9"/>
  <c r="H87" i="9"/>
  <c r="G87" i="9"/>
  <c r="F87" i="9"/>
  <c r="E87" i="9"/>
  <c r="B87" i="9" s="1"/>
  <c r="H86" i="9"/>
  <c r="G86" i="9"/>
  <c r="F86" i="9"/>
  <c r="E86" i="9"/>
  <c r="B86" i="9" s="1"/>
  <c r="H85" i="9"/>
  <c r="G85" i="9"/>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E31" i="9" s="1"/>
  <c r="B31" i="9" s="1"/>
  <c r="G31" i="9"/>
  <c r="F31" i="9"/>
  <c r="H30" i="9"/>
  <c r="E30" i="9" s="1"/>
  <c r="B30" i="9" s="1"/>
  <c r="G30" i="9"/>
  <c r="F30" i="9"/>
  <c r="H29" i="9"/>
  <c r="G29" i="9"/>
  <c r="E29" i="9" s="1"/>
  <c r="F29" i="9"/>
  <c r="H28" i="9"/>
  <c r="G28" i="9"/>
  <c r="E28" i="9" s="1"/>
  <c r="B28" i="9" s="1"/>
  <c r="F28" i="9"/>
  <c r="H27" i="9"/>
  <c r="G27" i="9"/>
  <c r="F27" i="9"/>
  <c r="H26" i="9"/>
  <c r="G26" i="9"/>
  <c r="F26" i="9"/>
  <c r="E26" i="9"/>
  <c r="B26" i="9" s="1"/>
  <c r="H25" i="9"/>
  <c r="G25" i="9"/>
  <c r="E25" i="9" s="1"/>
  <c r="F25" i="9"/>
  <c r="H24" i="9"/>
  <c r="G24" i="9"/>
  <c r="E24" i="9" s="1"/>
  <c r="B24" i="9" s="1"/>
  <c r="F24" i="9"/>
  <c r="H23" i="9"/>
  <c r="G23" i="9"/>
  <c r="F23" i="9"/>
  <c r="H22" i="9"/>
  <c r="E22" i="9" s="1"/>
  <c r="B22" i="9" s="1"/>
  <c r="G22" i="9"/>
  <c r="F22" i="9"/>
  <c r="F21" i="9"/>
  <c r="F4" i="9"/>
  <c r="O3" i="9"/>
  <c r="G275" i="9" s="1"/>
  <c r="E275" i="9" s="1"/>
  <c r="B275" i="9" s="1"/>
  <c r="I3" i="9"/>
  <c r="H3" i="9"/>
  <c r="G3" i="9"/>
  <c r="D101" i="8"/>
  <c r="D95" i="8"/>
  <c r="D90" i="8"/>
  <c r="D85" i="8"/>
  <c r="D80" i="8"/>
  <c r="D75" i="8"/>
  <c r="D70" i="8"/>
  <c r="D65" i="8"/>
  <c r="D60" i="8"/>
  <c r="D55" i="8"/>
  <c r="D49" i="8" s="1"/>
  <c r="D50" i="8"/>
  <c r="D44" i="8"/>
  <c r="D43" i="8" s="1"/>
  <c r="I35" i="3" s="1"/>
  <c r="D36" i="8"/>
  <c r="D26" i="8"/>
  <c r="D24" i="8" s="1"/>
  <c r="C1499" i="1" s="1"/>
  <c r="G1499" i="1" s="1"/>
  <c r="D18" i="8"/>
  <c r="D8" i="8"/>
  <c r="D6" i="8" s="1"/>
  <c r="C1481" i="1" s="1"/>
  <c r="H1481" i="1" s="1"/>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E237" i="5" s="1"/>
  <c r="I23" i="3"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F418" i="4" s="1"/>
  <c r="D418" i="4"/>
  <c r="E417" i="4"/>
  <c r="D417" i="4"/>
  <c r="E416" i="4"/>
  <c r="D416" i="4"/>
  <c r="D643" i="4" s="1"/>
  <c r="F643"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E351" i="4"/>
  <c r="F349" i="4"/>
  <c r="F348" i="4"/>
  <c r="E348" i="4"/>
  <c r="D348" i="4"/>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D252" i="4" s="1"/>
  <c r="F252" i="4" s="1"/>
  <c r="E252" i="4"/>
  <c r="F251" i="4"/>
  <c r="F250" i="4"/>
  <c r="F249" i="4"/>
  <c r="F248" i="4"/>
  <c r="E247" i="4"/>
  <c r="E224" i="4" s="1"/>
  <c r="D220"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F134" i="4" s="1"/>
  <c r="D134" i="4"/>
  <c r="D133" i="4"/>
  <c r="F132" i="4"/>
  <c r="F131" i="4"/>
  <c r="F130" i="4"/>
  <c r="F129" i="4"/>
  <c r="E128" i="4"/>
  <c r="D124" i="1" s="1"/>
  <c r="D128" i="4"/>
  <c r="F127" i="4"/>
  <c r="F126" i="4"/>
  <c r="E125" i="4"/>
  <c r="E124" i="4" s="1"/>
  <c r="D120" i="1" s="1"/>
  <c r="D125"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E50" i="4" s="1"/>
  <c r="D46" i="1" s="1"/>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7" i="1" s="1"/>
  <c r="C1576" i="1"/>
  <c r="G1576" i="1" s="1"/>
  <c r="H1575" i="1"/>
  <c r="G1575" i="1"/>
  <c r="C1575" i="1"/>
  <c r="C1574" i="1"/>
  <c r="C1573" i="1"/>
  <c r="H1573" i="1" s="1"/>
  <c r="H1572" i="1"/>
  <c r="C1572" i="1"/>
  <c r="G1572" i="1" s="1"/>
  <c r="H1571" i="1"/>
  <c r="G1571" i="1"/>
  <c r="C1571" i="1"/>
  <c r="C1570" i="1"/>
  <c r="C1569" i="1"/>
  <c r="H1569" i="1" s="1"/>
  <c r="H1568" i="1"/>
  <c r="C1568" i="1"/>
  <c r="G1568" i="1" s="1"/>
  <c r="H1567" i="1"/>
  <c r="G1567" i="1"/>
  <c r="C1567" i="1"/>
  <c r="C1566" i="1"/>
  <c r="H1566" i="1" s="1"/>
  <c r="C1565" i="1"/>
  <c r="H1564" i="1"/>
  <c r="C1564" i="1"/>
  <c r="G1564" i="1" s="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4" i="1"/>
  <c r="C1524" i="1"/>
  <c r="G1524" i="1" s="1"/>
  <c r="H1523" i="1"/>
  <c r="G1523" i="1"/>
  <c r="C1523" i="1"/>
  <c r="C1522" i="1"/>
  <c r="H1522" i="1" s="1"/>
  <c r="C1521" i="1"/>
  <c r="H1520" i="1"/>
  <c r="C1520" i="1"/>
  <c r="G1520" i="1" s="1"/>
  <c r="H1519" i="1"/>
  <c r="G1519" i="1"/>
  <c r="C1519" i="1"/>
  <c r="C1518" i="1"/>
  <c r="H1518" i="1" s="1"/>
  <c r="H1516" i="1"/>
  <c r="C1516" i="1"/>
  <c r="G1516" i="1" s="1"/>
  <c r="H1515" i="1"/>
  <c r="G1515" i="1"/>
  <c r="C1515" i="1"/>
  <c r="C1514" i="1"/>
  <c r="H1514" i="1" s="1"/>
  <c r="C1513" i="1"/>
  <c r="H1513" i="1" s="1"/>
  <c r="C1512" i="1"/>
  <c r="G1512" i="1" s="1"/>
  <c r="H1511" i="1"/>
  <c r="G1511" i="1"/>
  <c r="C1511" i="1"/>
  <c r="C1510" i="1"/>
  <c r="G1510" i="1" s="1"/>
  <c r="C1509" i="1"/>
  <c r="H1509" i="1" s="1"/>
  <c r="C1508" i="1"/>
  <c r="G1508" i="1" s="1"/>
  <c r="H1507" i="1"/>
  <c r="G1507" i="1"/>
  <c r="C1507" i="1"/>
  <c r="C1506" i="1"/>
  <c r="H1506" i="1" s="1"/>
  <c r="C1505" i="1"/>
  <c r="H1505" i="1" s="1"/>
  <c r="C1504" i="1"/>
  <c r="G1504" i="1" s="1"/>
  <c r="H1503" i="1"/>
  <c r="C1503" i="1"/>
  <c r="G1503" i="1" s="1"/>
  <c r="H1502" i="1"/>
  <c r="C1502" i="1"/>
  <c r="G1502" i="1" s="1"/>
  <c r="C1500" i="1"/>
  <c r="G1500" i="1" s="1"/>
  <c r="C1498" i="1"/>
  <c r="H1498" i="1" s="1"/>
  <c r="G1497" i="1"/>
  <c r="C1497" i="1"/>
  <c r="H1497" i="1" s="1"/>
  <c r="C1496" i="1"/>
  <c r="G1496" i="1" s="1"/>
  <c r="H1495" i="1"/>
  <c r="G1495" i="1"/>
  <c r="C1495" i="1"/>
  <c r="H1494" i="1"/>
  <c r="G1494" i="1"/>
  <c r="C1494" i="1"/>
  <c r="C1493" i="1"/>
  <c r="H1493" i="1" s="1"/>
  <c r="H1492" i="1"/>
  <c r="C1492" i="1"/>
  <c r="G1492" i="1" s="1"/>
  <c r="C1491" i="1"/>
  <c r="H1491" i="1" s="1"/>
  <c r="C1490" i="1"/>
  <c r="H1490" i="1" s="1"/>
  <c r="G1489" i="1"/>
  <c r="C1489" i="1"/>
  <c r="H1489" i="1" s="1"/>
  <c r="C1488" i="1"/>
  <c r="G1488" i="1" s="1"/>
  <c r="H1487" i="1"/>
  <c r="G1487" i="1"/>
  <c r="C1487" i="1"/>
  <c r="H1486" i="1"/>
  <c r="G1486" i="1"/>
  <c r="C1486" i="1"/>
  <c r="C1485" i="1"/>
  <c r="H1485" i="1" s="1"/>
  <c r="H1484" i="1"/>
  <c r="C1484" i="1"/>
  <c r="G1484" i="1" s="1"/>
  <c r="C1483" i="1"/>
  <c r="H1483" i="1" s="1"/>
  <c r="C1482" i="1"/>
  <c r="H1482" i="1" s="1"/>
  <c r="C1480" i="1"/>
  <c r="D1479" i="1"/>
  <c r="C1479" i="1"/>
  <c r="H1479" i="1" s="1"/>
  <c r="H1478" i="1"/>
  <c r="G1478" i="1"/>
  <c r="I1478" i="1" s="1"/>
  <c r="D1478" i="1"/>
  <c r="C1478" i="1"/>
  <c r="J1478" i="1" s="1"/>
  <c r="G1477" i="1"/>
  <c r="I1477" i="1" s="1"/>
  <c r="D1477" i="1"/>
  <c r="C1477" i="1"/>
  <c r="H1477" i="1" s="1"/>
  <c r="H1476" i="1"/>
  <c r="D1476" i="1"/>
  <c r="C1476" i="1"/>
  <c r="J1476" i="1" s="1"/>
  <c r="H1475" i="1"/>
  <c r="D1475" i="1"/>
  <c r="C1475" i="1"/>
  <c r="G1475" i="1" s="1"/>
  <c r="D1474" i="1"/>
  <c r="C1474" i="1"/>
  <c r="H1474" i="1" s="1"/>
  <c r="H1473" i="1"/>
  <c r="G1473" i="1"/>
  <c r="I1473" i="1" s="1"/>
  <c r="D1473" i="1"/>
  <c r="C1473" i="1"/>
  <c r="J1473" i="1" s="1"/>
  <c r="G1472" i="1"/>
  <c r="I1472" i="1" s="1"/>
  <c r="D1472" i="1"/>
  <c r="C1472" i="1"/>
  <c r="H1472" i="1" s="1"/>
  <c r="H1471" i="1"/>
  <c r="D1471" i="1"/>
  <c r="C1471" i="1"/>
  <c r="J1471" i="1" s="1"/>
  <c r="H1470" i="1"/>
  <c r="D1470" i="1"/>
  <c r="C1470" i="1"/>
  <c r="G1470" i="1" s="1"/>
  <c r="H1469" i="1"/>
  <c r="D1469" i="1"/>
  <c r="C1469" i="1"/>
  <c r="G1469" i="1" s="1"/>
  <c r="D1468" i="1"/>
  <c r="C1468" i="1"/>
  <c r="H1468" i="1" s="1"/>
  <c r="H1467" i="1"/>
  <c r="G1467" i="1"/>
  <c r="I1467" i="1" s="1"/>
  <c r="D1467" i="1"/>
  <c r="C1467" i="1"/>
  <c r="J1467" i="1" s="1"/>
  <c r="G1466" i="1"/>
  <c r="I1466" i="1" s="1"/>
  <c r="D1466" i="1"/>
  <c r="C1466" i="1"/>
  <c r="H1466" i="1" s="1"/>
  <c r="H1465" i="1"/>
  <c r="D1465" i="1"/>
  <c r="C1465" i="1"/>
  <c r="J1465" i="1" s="1"/>
  <c r="D1464" i="1"/>
  <c r="C1464" i="1"/>
  <c r="H1464" i="1" s="1"/>
  <c r="H1463" i="1"/>
  <c r="G1463" i="1"/>
  <c r="I1463" i="1" s="1"/>
  <c r="D1463" i="1"/>
  <c r="C1463" i="1"/>
  <c r="J1463" i="1" s="1"/>
  <c r="G1462" i="1"/>
  <c r="I1462" i="1" s="1"/>
  <c r="D1462" i="1"/>
  <c r="C1462" i="1"/>
  <c r="H1462" i="1" s="1"/>
  <c r="D1461" i="1"/>
  <c r="G1461" i="1" s="1"/>
  <c r="C1461" i="1"/>
  <c r="H1460" i="1"/>
  <c r="G1460" i="1"/>
  <c r="I1460" i="1" s="1"/>
  <c r="D1460" i="1"/>
  <c r="C1460" i="1"/>
  <c r="J1460" i="1" s="1"/>
  <c r="D1459" i="1"/>
  <c r="C1459" i="1"/>
  <c r="H1459" i="1" s="1"/>
  <c r="D1458" i="1"/>
  <c r="C1458" i="1"/>
  <c r="J1458" i="1" s="1"/>
  <c r="D1457" i="1"/>
  <c r="G1457" i="1" s="1"/>
  <c r="C1457" i="1"/>
  <c r="H1456" i="1"/>
  <c r="G1456" i="1"/>
  <c r="I1456" i="1" s="1"/>
  <c r="D1456" i="1"/>
  <c r="C1456" i="1"/>
  <c r="J1456" i="1" s="1"/>
  <c r="D1455" i="1"/>
  <c r="C1455" i="1"/>
  <c r="H1455" i="1" s="1"/>
  <c r="G1454" i="1"/>
  <c r="D1454" i="1"/>
  <c r="C1454" i="1"/>
  <c r="H1454" i="1" s="1"/>
  <c r="D1453" i="1"/>
  <c r="G1453" i="1" s="1"/>
  <c r="C1453" i="1"/>
  <c r="H1452" i="1"/>
  <c r="G1452" i="1"/>
  <c r="I1452" i="1" s="1"/>
  <c r="D1452" i="1"/>
  <c r="C1452" i="1"/>
  <c r="J1452" i="1" s="1"/>
  <c r="D1451" i="1"/>
  <c r="C1451" i="1"/>
  <c r="H1451" i="1" s="1"/>
  <c r="D1450" i="1"/>
  <c r="C1450" i="1"/>
  <c r="J1450" i="1" s="1"/>
  <c r="D1449" i="1"/>
  <c r="G1449" i="1" s="1"/>
  <c r="C1449" i="1"/>
  <c r="H1448" i="1"/>
  <c r="G1448" i="1"/>
  <c r="I1448" i="1" s="1"/>
  <c r="D1448" i="1"/>
  <c r="C1448" i="1"/>
  <c r="J1448" i="1" s="1"/>
  <c r="D1447" i="1"/>
  <c r="C1447" i="1"/>
  <c r="H1447" i="1" s="1"/>
  <c r="D1446" i="1"/>
  <c r="C1446" i="1"/>
  <c r="J1446" i="1" s="1"/>
  <c r="D1445" i="1"/>
  <c r="C1445" i="1"/>
  <c r="G1445" i="1" s="1"/>
  <c r="D1444" i="1"/>
  <c r="J1444" i="1" s="1"/>
  <c r="C1444" i="1"/>
  <c r="H1443" i="1"/>
  <c r="I1443" i="1" s="1"/>
  <c r="D1443" i="1"/>
  <c r="C1443" i="1"/>
  <c r="G1443" i="1" s="1"/>
  <c r="J1442" i="1"/>
  <c r="H1442" i="1"/>
  <c r="D1442" i="1"/>
  <c r="G1442" i="1" s="1"/>
  <c r="I1442" i="1" s="1"/>
  <c r="C1442" i="1"/>
  <c r="D1441" i="1"/>
  <c r="C1441" i="1"/>
  <c r="G1441" i="1" s="1"/>
  <c r="D1440" i="1"/>
  <c r="J1440" i="1" s="1"/>
  <c r="C1440" i="1"/>
  <c r="H1439" i="1"/>
  <c r="I1439" i="1" s="1"/>
  <c r="D1439" i="1"/>
  <c r="C1439" i="1"/>
  <c r="G1439" i="1" s="1"/>
  <c r="D1438" i="1"/>
  <c r="H1438" i="1" s="1"/>
  <c r="C1438" i="1"/>
  <c r="D1437" i="1"/>
  <c r="C1437" i="1"/>
  <c r="G1437" i="1" s="1"/>
  <c r="D1436" i="1"/>
  <c r="D1434" i="1"/>
  <c r="H1434" i="1" s="1"/>
  <c r="C1434" i="1"/>
  <c r="D1433" i="1"/>
  <c r="C1433" i="1"/>
  <c r="G1433" i="1" s="1"/>
  <c r="D1432" i="1"/>
  <c r="C1432" i="1"/>
  <c r="G1432" i="1" s="1"/>
  <c r="H1431" i="1"/>
  <c r="D1431" i="1"/>
  <c r="C1431" i="1"/>
  <c r="G1431" i="1" s="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G1303" i="1" s="1"/>
  <c r="C1303" i="1"/>
  <c r="D1302" i="1"/>
  <c r="G1302" i="1" s="1"/>
  <c r="C1302" i="1"/>
  <c r="D1301" i="1"/>
  <c r="G1301" i="1" s="1"/>
  <c r="C1301" i="1"/>
  <c r="D1300" i="1"/>
  <c r="G1300" i="1" s="1"/>
  <c r="C1300" i="1"/>
  <c r="D1299" i="1"/>
  <c r="G1299" i="1" s="1"/>
  <c r="C1299" i="1"/>
  <c r="D1298" i="1"/>
  <c r="G1298" i="1" s="1"/>
  <c r="C1298" i="1"/>
  <c r="D1297" i="1"/>
  <c r="G1297" i="1" s="1"/>
  <c r="C1297" i="1"/>
  <c r="D1296" i="1"/>
  <c r="G1296" i="1" s="1"/>
  <c r="C1296" i="1"/>
  <c r="D1295" i="1"/>
  <c r="G1295" i="1" s="1"/>
  <c r="C1295" i="1"/>
  <c r="D1294" i="1"/>
  <c r="G1294" i="1" s="1"/>
  <c r="C1294" i="1"/>
  <c r="D1293" i="1"/>
  <c r="G1293" i="1" s="1"/>
  <c r="C1293" i="1"/>
  <c r="D1292" i="1"/>
  <c r="G1292" i="1" s="1"/>
  <c r="C1292" i="1"/>
  <c r="D1291" i="1"/>
  <c r="G1291" i="1" s="1"/>
  <c r="C1291" i="1"/>
  <c r="D1290" i="1"/>
  <c r="G1290" i="1" s="1"/>
  <c r="C1290" i="1"/>
  <c r="D1289" i="1"/>
  <c r="G1289" i="1" s="1"/>
  <c r="C1289" i="1"/>
  <c r="D1288" i="1"/>
  <c r="G1288" i="1" s="1"/>
  <c r="C1288" i="1"/>
  <c r="D1287" i="1"/>
  <c r="G1287" i="1" s="1"/>
  <c r="C1287" i="1"/>
  <c r="D1286" i="1"/>
  <c r="G1286" i="1" s="1"/>
  <c r="C1286" i="1"/>
  <c r="D1285" i="1"/>
  <c r="G1285" i="1" s="1"/>
  <c r="C1285" i="1"/>
  <c r="D1284" i="1"/>
  <c r="G1284" i="1" s="1"/>
  <c r="C1284" i="1"/>
  <c r="D1283" i="1"/>
  <c r="G1283" i="1" s="1"/>
  <c r="C1283" i="1"/>
  <c r="D1282" i="1"/>
  <c r="G1282" i="1" s="1"/>
  <c r="C1282" i="1"/>
  <c r="D1281" i="1"/>
  <c r="G1281" i="1" s="1"/>
  <c r="C1281" i="1"/>
  <c r="D1280" i="1"/>
  <c r="G1280" i="1" s="1"/>
  <c r="C1280" i="1"/>
  <c r="D1279" i="1"/>
  <c r="G1279" i="1" s="1"/>
  <c r="C1279" i="1"/>
  <c r="D1278" i="1"/>
  <c r="G1278" i="1" s="1"/>
  <c r="C1278" i="1"/>
  <c r="D1277" i="1"/>
  <c r="G1277" i="1" s="1"/>
  <c r="C1277" i="1"/>
  <c r="D1276" i="1"/>
  <c r="G1276" i="1" s="1"/>
  <c r="C1276" i="1"/>
  <c r="D1275" i="1"/>
  <c r="G1275" i="1" s="1"/>
  <c r="C1275" i="1"/>
  <c r="D1274" i="1"/>
  <c r="G1274" i="1" s="1"/>
  <c r="C1274" i="1"/>
  <c r="D1273" i="1"/>
  <c r="G1273" i="1" s="1"/>
  <c r="C1273" i="1"/>
  <c r="D1272" i="1"/>
  <c r="G1272" i="1" s="1"/>
  <c r="C1272" i="1"/>
  <c r="D1271" i="1"/>
  <c r="G1271" i="1" s="1"/>
  <c r="C1271" i="1"/>
  <c r="D1270" i="1"/>
  <c r="G1270" i="1" s="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G1253" i="1"/>
  <c r="D1253" i="1"/>
  <c r="H1253" i="1" s="1"/>
  <c r="C1253" i="1"/>
  <c r="G1252" i="1"/>
  <c r="D1252" i="1"/>
  <c r="H1252" i="1" s="1"/>
  <c r="C1252" i="1"/>
  <c r="D1251" i="1"/>
  <c r="H1251" i="1" s="1"/>
  <c r="C1251" i="1"/>
  <c r="D1250" i="1"/>
  <c r="H1250" i="1" s="1"/>
  <c r="C1250" i="1"/>
  <c r="G1249" i="1"/>
  <c r="D1249" i="1"/>
  <c r="H1249" i="1" s="1"/>
  <c r="C1249" i="1"/>
  <c r="G1248" i="1"/>
  <c r="D1248" i="1"/>
  <c r="H1248" i="1" s="1"/>
  <c r="C1248" i="1"/>
  <c r="D1247" i="1"/>
  <c r="H1247" i="1" s="1"/>
  <c r="C1247" i="1"/>
  <c r="D1246" i="1"/>
  <c r="H1246" i="1" s="1"/>
  <c r="C1246" i="1"/>
  <c r="G1245" i="1"/>
  <c r="D1245" i="1"/>
  <c r="H1245" i="1" s="1"/>
  <c r="C1245" i="1"/>
  <c r="G1244" i="1"/>
  <c r="D1244" i="1"/>
  <c r="H1244" i="1" s="1"/>
  <c r="C1244" i="1"/>
  <c r="D1243" i="1"/>
  <c r="H1243" i="1" s="1"/>
  <c r="C1243" i="1"/>
  <c r="D1242" i="1"/>
  <c r="H1242" i="1" s="1"/>
  <c r="C1242" i="1"/>
  <c r="G1241" i="1"/>
  <c r="D1241" i="1"/>
  <c r="H1241" i="1" s="1"/>
  <c r="C1241" i="1"/>
  <c r="G1240" i="1"/>
  <c r="D1240" i="1"/>
  <c r="H1240" i="1" s="1"/>
  <c r="C1240" i="1"/>
  <c r="D1239" i="1"/>
  <c r="H1239" i="1" s="1"/>
  <c r="C1239" i="1"/>
  <c r="D1238" i="1"/>
  <c r="H1238" i="1" s="1"/>
  <c r="C1238" i="1"/>
  <c r="G1237" i="1"/>
  <c r="D1237" i="1"/>
  <c r="H1237" i="1" s="1"/>
  <c r="C1237" i="1"/>
  <c r="G1236" i="1"/>
  <c r="D1236" i="1"/>
  <c r="H1236" i="1" s="1"/>
  <c r="C1236" i="1"/>
  <c r="D1235" i="1"/>
  <c r="H1235" i="1" s="1"/>
  <c r="C1235" i="1"/>
  <c r="D1234" i="1"/>
  <c r="H1234" i="1" s="1"/>
  <c r="C1234" i="1"/>
  <c r="G1233" i="1"/>
  <c r="D1233" i="1"/>
  <c r="H1233" i="1" s="1"/>
  <c r="C1233" i="1"/>
  <c r="G1232" i="1"/>
  <c r="D1232" i="1"/>
  <c r="H1232" i="1" s="1"/>
  <c r="C1232" i="1"/>
  <c r="D1231" i="1"/>
  <c r="H1231" i="1" s="1"/>
  <c r="C1231" i="1"/>
  <c r="D1230" i="1"/>
  <c r="H1230" i="1" s="1"/>
  <c r="C1230" i="1"/>
  <c r="G1229" i="1"/>
  <c r="D1229" i="1"/>
  <c r="H1229" i="1" s="1"/>
  <c r="C1229" i="1"/>
  <c r="G1228" i="1"/>
  <c r="D1228" i="1"/>
  <c r="H1228" i="1" s="1"/>
  <c r="C1228" i="1"/>
  <c r="D1227" i="1"/>
  <c r="H1227" i="1" s="1"/>
  <c r="C1227" i="1"/>
  <c r="D1226" i="1"/>
  <c r="H1226" i="1" s="1"/>
  <c r="C1226" i="1"/>
  <c r="G1225" i="1"/>
  <c r="D1225" i="1"/>
  <c r="H1225" i="1" s="1"/>
  <c r="C1225" i="1"/>
  <c r="G1224" i="1"/>
  <c r="D1224" i="1"/>
  <c r="H1224" i="1" s="1"/>
  <c r="C1224" i="1"/>
  <c r="D1223" i="1"/>
  <c r="H1223" i="1" s="1"/>
  <c r="C1223" i="1"/>
  <c r="D1222" i="1"/>
  <c r="D1221" i="1"/>
  <c r="C1221" i="1"/>
  <c r="D1220" i="1"/>
  <c r="C1220" i="1"/>
  <c r="D1219" i="1"/>
  <c r="C1219" i="1"/>
  <c r="D1218" i="1"/>
  <c r="C1218" i="1"/>
  <c r="D1217" i="1"/>
  <c r="C1217" i="1"/>
  <c r="D1216" i="1"/>
  <c r="C1216" i="1"/>
  <c r="D1215" i="1"/>
  <c r="C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G1059" i="1"/>
  <c r="D1059" i="1"/>
  <c r="C1059" i="1"/>
  <c r="D1058" i="1"/>
  <c r="G1058" i="1" s="1"/>
  <c r="C1058" i="1"/>
  <c r="D1057" i="1"/>
  <c r="G1057" i="1" s="1"/>
  <c r="C1057" i="1"/>
  <c r="H1057" i="1" s="1"/>
  <c r="D1056" i="1"/>
  <c r="G1056" i="1" s="1"/>
  <c r="C1056" i="1"/>
  <c r="H1056" i="1" s="1"/>
  <c r="D1055" i="1"/>
  <c r="G1055" i="1" s="1"/>
  <c r="C1055" i="1"/>
  <c r="H1055" i="1" s="1"/>
  <c r="D1054" i="1"/>
  <c r="G1054" i="1" s="1"/>
  <c r="C1054" i="1"/>
  <c r="H1054" i="1" s="1"/>
  <c r="D1053" i="1"/>
  <c r="G1053" i="1" s="1"/>
  <c r="C1053" i="1"/>
  <c r="H1053" i="1" s="1"/>
  <c r="D1052" i="1"/>
  <c r="G1052" i="1" s="1"/>
  <c r="C1052" i="1"/>
  <c r="H1052" i="1" s="1"/>
  <c r="D1051" i="1"/>
  <c r="G1051" i="1" s="1"/>
  <c r="C1051" i="1"/>
  <c r="H1051" i="1" s="1"/>
  <c r="D1050" i="1"/>
  <c r="G1050" i="1" s="1"/>
  <c r="C1050" i="1"/>
  <c r="H1050" i="1" s="1"/>
  <c r="D1049" i="1"/>
  <c r="G1049" i="1" s="1"/>
  <c r="C1049" i="1"/>
  <c r="H1049" i="1" s="1"/>
  <c r="D1048" i="1"/>
  <c r="G1048" i="1" s="1"/>
  <c r="C1048" i="1"/>
  <c r="H1048" i="1" s="1"/>
  <c r="D1047" i="1"/>
  <c r="D1045" i="1"/>
  <c r="G1045" i="1" s="1"/>
  <c r="C1045" i="1"/>
  <c r="H1045" i="1" s="1"/>
  <c r="D1044" i="1"/>
  <c r="G1044" i="1" s="1"/>
  <c r="C1044" i="1"/>
  <c r="H1044" i="1" s="1"/>
  <c r="D1043" i="1"/>
  <c r="G1043" i="1" s="1"/>
  <c r="C1043" i="1"/>
  <c r="H1043" i="1" s="1"/>
  <c r="D1042" i="1"/>
  <c r="G1042" i="1" s="1"/>
  <c r="C1042" i="1"/>
  <c r="H1042" i="1" s="1"/>
  <c r="D1041" i="1"/>
  <c r="G1041" i="1" s="1"/>
  <c r="C1041" i="1"/>
  <c r="H1041" i="1" s="1"/>
  <c r="D1040" i="1"/>
  <c r="G1040" i="1" s="1"/>
  <c r="C1040" i="1"/>
  <c r="H1040" i="1" s="1"/>
  <c r="D1039" i="1"/>
  <c r="G1039" i="1" s="1"/>
  <c r="C1039" i="1"/>
  <c r="H1039" i="1" s="1"/>
  <c r="D1038" i="1"/>
  <c r="G1038" i="1" s="1"/>
  <c r="C1038" i="1"/>
  <c r="H1038" i="1" s="1"/>
  <c r="D1037" i="1"/>
  <c r="G1037" i="1" s="1"/>
  <c r="C1037" i="1"/>
  <c r="H1037" i="1" s="1"/>
  <c r="D1036" i="1"/>
  <c r="G1036" i="1" s="1"/>
  <c r="C1036" i="1"/>
  <c r="H1036" i="1" s="1"/>
  <c r="D1035" i="1"/>
  <c r="G1035" i="1" s="1"/>
  <c r="C1035" i="1"/>
  <c r="H1035" i="1" s="1"/>
  <c r="D1034" i="1"/>
  <c r="G1034" i="1" s="1"/>
  <c r="C1034" i="1"/>
  <c r="H1034" i="1" s="1"/>
  <c r="D1033" i="1"/>
  <c r="G1033" i="1" s="1"/>
  <c r="C1033" i="1"/>
  <c r="H1033" i="1" s="1"/>
  <c r="D1032" i="1"/>
  <c r="G1032" i="1" s="1"/>
  <c r="C1032" i="1"/>
  <c r="H1032" i="1" s="1"/>
  <c r="D1031" i="1"/>
  <c r="G1031" i="1" s="1"/>
  <c r="C1031" i="1"/>
  <c r="H1031" i="1" s="1"/>
  <c r="D1030" i="1"/>
  <c r="G1030" i="1" s="1"/>
  <c r="C1030" i="1"/>
  <c r="H1030" i="1" s="1"/>
  <c r="D1029" i="1"/>
  <c r="G1029" i="1" s="1"/>
  <c r="C1029" i="1"/>
  <c r="H1029" i="1" s="1"/>
  <c r="D1028" i="1"/>
  <c r="G1028" i="1" s="1"/>
  <c r="C1028" i="1"/>
  <c r="H1028" i="1" s="1"/>
  <c r="D1027" i="1"/>
  <c r="G1027" i="1" s="1"/>
  <c r="C1027" i="1"/>
  <c r="H1027" i="1" s="1"/>
  <c r="D1026" i="1"/>
  <c r="G1026" i="1" s="1"/>
  <c r="C1026" i="1"/>
  <c r="H1026" i="1" s="1"/>
  <c r="D1025" i="1"/>
  <c r="G1025" i="1" s="1"/>
  <c r="C1025" i="1"/>
  <c r="H1025" i="1" s="1"/>
  <c r="D1024" i="1"/>
  <c r="G1024" i="1" s="1"/>
  <c r="C1024" i="1"/>
  <c r="H1024" i="1" s="1"/>
  <c r="D1023" i="1"/>
  <c r="G1023" i="1" s="1"/>
  <c r="C1023" i="1"/>
  <c r="H1023" i="1" s="1"/>
  <c r="D1022" i="1"/>
  <c r="G1022" i="1" s="1"/>
  <c r="C1022" i="1"/>
  <c r="H1022" i="1" s="1"/>
  <c r="D1021" i="1"/>
  <c r="G1021" i="1" s="1"/>
  <c r="C1021" i="1"/>
  <c r="H1021" i="1" s="1"/>
  <c r="D1020" i="1"/>
  <c r="G1020" i="1" s="1"/>
  <c r="C1020" i="1"/>
  <c r="H1020" i="1" s="1"/>
  <c r="D1019" i="1"/>
  <c r="G1019" i="1" s="1"/>
  <c r="C1019" i="1"/>
  <c r="H1019" i="1" s="1"/>
  <c r="D1018" i="1"/>
  <c r="G1018" i="1" s="1"/>
  <c r="C1018" i="1"/>
  <c r="H1018" i="1" s="1"/>
  <c r="D1017" i="1"/>
  <c r="G1017" i="1" s="1"/>
  <c r="C1017" i="1"/>
  <c r="H1017" i="1" s="1"/>
  <c r="D1016" i="1"/>
  <c r="G1016" i="1" s="1"/>
  <c r="C1016" i="1"/>
  <c r="H1016" i="1" s="1"/>
  <c r="D1015" i="1"/>
  <c r="G1015" i="1" s="1"/>
  <c r="C1015" i="1"/>
  <c r="H1015" i="1" s="1"/>
  <c r="D1014" i="1"/>
  <c r="G1014" i="1" s="1"/>
  <c r="C1014" i="1"/>
  <c r="H1014" i="1" s="1"/>
  <c r="D1013" i="1"/>
  <c r="G1013" i="1" s="1"/>
  <c r="C1013" i="1"/>
  <c r="H1013" i="1" s="1"/>
  <c r="D1012" i="1"/>
  <c r="G1012" i="1" s="1"/>
  <c r="C1012" i="1"/>
  <c r="H1012" i="1" s="1"/>
  <c r="D1011" i="1"/>
  <c r="G1011" i="1" s="1"/>
  <c r="C1011" i="1"/>
  <c r="H1011" i="1" s="1"/>
  <c r="D1010" i="1"/>
  <c r="G1010" i="1" s="1"/>
  <c r="C1010" i="1"/>
  <c r="H1010" i="1" s="1"/>
  <c r="D1009" i="1"/>
  <c r="G1009" i="1" s="1"/>
  <c r="C1009" i="1"/>
  <c r="H1009" i="1" s="1"/>
  <c r="D1008" i="1"/>
  <c r="G1008" i="1" s="1"/>
  <c r="C1008" i="1"/>
  <c r="H1008" i="1" s="1"/>
  <c r="D1007" i="1"/>
  <c r="G1007" i="1" s="1"/>
  <c r="C1007" i="1"/>
  <c r="H1007" i="1" s="1"/>
  <c r="D1006" i="1"/>
  <c r="G1006" i="1" s="1"/>
  <c r="C1006" i="1"/>
  <c r="H1006" i="1" s="1"/>
  <c r="D1005" i="1"/>
  <c r="G1005" i="1" s="1"/>
  <c r="C1005" i="1"/>
  <c r="G1004" i="1"/>
  <c r="D1004" i="1"/>
  <c r="C1004" i="1"/>
  <c r="H1004" i="1" s="1"/>
  <c r="D1003" i="1"/>
  <c r="G1003" i="1" s="1"/>
  <c r="C1003" i="1"/>
  <c r="G1002" i="1"/>
  <c r="D1002" i="1"/>
  <c r="C1002" i="1"/>
  <c r="H1002" i="1" s="1"/>
  <c r="D1001" i="1"/>
  <c r="G1001" i="1" s="1"/>
  <c r="C1001" i="1"/>
  <c r="G1000" i="1"/>
  <c r="D1000" i="1"/>
  <c r="C1000" i="1"/>
  <c r="H1000" i="1" s="1"/>
  <c r="D999" i="1"/>
  <c r="G999" i="1" s="1"/>
  <c r="C999" i="1"/>
  <c r="G998" i="1"/>
  <c r="D998" i="1"/>
  <c r="C998" i="1"/>
  <c r="H998" i="1" s="1"/>
  <c r="D997" i="1"/>
  <c r="G997" i="1" s="1"/>
  <c r="C997" i="1"/>
  <c r="G996" i="1"/>
  <c r="D996" i="1"/>
  <c r="C996" i="1"/>
  <c r="H996" i="1" s="1"/>
  <c r="D995" i="1"/>
  <c r="G995" i="1" s="1"/>
  <c r="C995" i="1"/>
  <c r="G994" i="1"/>
  <c r="D994" i="1"/>
  <c r="C994" i="1"/>
  <c r="H994" i="1" s="1"/>
  <c r="D993" i="1"/>
  <c r="G993" i="1" s="1"/>
  <c r="C993" i="1"/>
  <c r="G992" i="1"/>
  <c r="D992" i="1"/>
  <c r="C992" i="1"/>
  <c r="H992" i="1" s="1"/>
  <c r="D991" i="1"/>
  <c r="G991" i="1" s="1"/>
  <c r="C991" i="1"/>
  <c r="G990" i="1"/>
  <c r="D990" i="1"/>
  <c r="C990" i="1"/>
  <c r="H990" i="1" s="1"/>
  <c r="D989" i="1"/>
  <c r="G989" i="1" s="1"/>
  <c r="C989" i="1"/>
  <c r="G988" i="1"/>
  <c r="D988" i="1"/>
  <c r="C988" i="1"/>
  <c r="H988" i="1" s="1"/>
  <c r="D987" i="1"/>
  <c r="G987" i="1" s="1"/>
  <c r="C987" i="1"/>
  <c r="G986" i="1"/>
  <c r="D986" i="1"/>
  <c r="C986" i="1"/>
  <c r="H986" i="1" s="1"/>
  <c r="D983" i="1"/>
  <c r="G983" i="1" s="1"/>
  <c r="C983" i="1"/>
  <c r="G982" i="1"/>
  <c r="D982" i="1"/>
  <c r="C982" i="1"/>
  <c r="H982" i="1" s="1"/>
  <c r="D981" i="1"/>
  <c r="G981" i="1" s="1"/>
  <c r="C981" i="1"/>
  <c r="G980" i="1"/>
  <c r="D980" i="1"/>
  <c r="C980" i="1"/>
  <c r="H980" i="1" s="1"/>
  <c r="D979" i="1"/>
  <c r="G979" i="1" s="1"/>
  <c r="C979" i="1"/>
  <c r="G978" i="1"/>
  <c r="D978" i="1"/>
  <c r="C978" i="1"/>
  <c r="H978" i="1" s="1"/>
  <c r="D977" i="1"/>
  <c r="G977" i="1" s="1"/>
  <c r="C977" i="1"/>
  <c r="G976" i="1"/>
  <c r="D976" i="1"/>
  <c r="C976" i="1"/>
  <c r="H976" i="1" s="1"/>
  <c r="D975" i="1"/>
  <c r="G975" i="1" s="1"/>
  <c r="C975" i="1"/>
  <c r="G974" i="1"/>
  <c r="D974" i="1"/>
  <c r="C974" i="1"/>
  <c r="H974" i="1" s="1"/>
  <c r="D973" i="1"/>
  <c r="G973" i="1" s="1"/>
  <c r="C973" i="1"/>
  <c r="G972" i="1"/>
  <c r="D972" i="1"/>
  <c r="C972" i="1"/>
  <c r="H972" i="1" s="1"/>
  <c r="D971" i="1"/>
  <c r="G971" i="1" s="1"/>
  <c r="C971" i="1"/>
  <c r="G970" i="1"/>
  <c r="D970" i="1"/>
  <c r="C970" i="1"/>
  <c r="H970" i="1" s="1"/>
  <c r="D969" i="1"/>
  <c r="G969" i="1" s="1"/>
  <c r="C969" i="1"/>
  <c r="G968" i="1"/>
  <c r="D968" i="1"/>
  <c r="C968" i="1"/>
  <c r="H968" i="1" s="1"/>
  <c r="D967" i="1"/>
  <c r="G967" i="1" s="1"/>
  <c r="C967" i="1"/>
  <c r="G966" i="1"/>
  <c r="D966" i="1"/>
  <c r="C966" i="1"/>
  <c r="H966" i="1" s="1"/>
  <c r="D965" i="1"/>
  <c r="G965" i="1" s="1"/>
  <c r="C965" i="1"/>
  <c r="G964" i="1"/>
  <c r="D964" i="1"/>
  <c r="C964" i="1"/>
  <c r="H964" i="1" s="1"/>
  <c r="D963" i="1"/>
  <c r="G963" i="1" s="1"/>
  <c r="C963" i="1"/>
  <c r="G962" i="1"/>
  <c r="D962" i="1"/>
  <c r="C962" i="1"/>
  <c r="H962" i="1" s="1"/>
  <c r="D961" i="1"/>
  <c r="G961" i="1" s="1"/>
  <c r="C961" i="1"/>
  <c r="G960" i="1"/>
  <c r="D960" i="1"/>
  <c r="C960" i="1"/>
  <c r="H960" i="1" s="1"/>
  <c r="D959" i="1"/>
  <c r="G959" i="1" s="1"/>
  <c r="C959" i="1"/>
  <c r="G958" i="1"/>
  <c r="D958" i="1"/>
  <c r="C958" i="1"/>
  <c r="H958" i="1" s="1"/>
  <c r="D957" i="1"/>
  <c r="G957" i="1" s="1"/>
  <c r="C957" i="1"/>
  <c r="G956" i="1"/>
  <c r="D956" i="1"/>
  <c r="C956" i="1"/>
  <c r="H956" i="1" s="1"/>
  <c r="D955" i="1"/>
  <c r="G955" i="1" s="1"/>
  <c r="C955" i="1"/>
  <c r="G954" i="1"/>
  <c r="D954" i="1"/>
  <c r="C954" i="1"/>
  <c r="H954" i="1" s="1"/>
  <c r="D953" i="1"/>
  <c r="G953" i="1" s="1"/>
  <c r="C953" i="1"/>
  <c r="G952" i="1"/>
  <c r="D952" i="1"/>
  <c r="C952" i="1"/>
  <c r="H952" i="1" s="1"/>
  <c r="D951" i="1"/>
  <c r="G951" i="1" s="1"/>
  <c r="C951" i="1"/>
  <c r="G950" i="1"/>
  <c r="D950" i="1"/>
  <c r="C950" i="1"/>
  <c r="H950" i="1" s="1"/>
  <c r="D949" i="1"/>
  <c r="G949" i="1" s="1"/>
  <c r="C949" i="1"/>
  <c r="G948" i="1"/>
  <c r="D948" i="1"/>
  <c r="C948" i="1"/>
  <c r="H948" i="1" s="1"/>
  <c r="D947" i="1"/>
  <c r="G947" i="1" s="1"/>
  <c r="C947" i="1"/>
  <c r="G946" i="1"/>
  <c r="D946" i="1"/>
  <c r="C946" i="1"/>
  <c r="H946" i="1" s="1"/>
  <c r="D945" i="1"/>
  <c r="G945" i="1" s="1"/>
  <c r="C945" i="1"/>
  <c r="G944" i="1"/>
  <c r="D944" i="1"/>
  <c r="C944" i="1"/>
  <c r="H944" i="1" s="1"/>
  <c r="D943" i="1"/>
  <c r="G943" i="1" s="1"/>
  <c r="C943" i="1"/>
  <c r="G942" i="1"/>
  <c r="D942" i="1"/>
  <c r="C942" i="1"/>
  <c r="H942" i="1" s="1"/>
  <c r="D941" i="1"/>
  <c r="G941" i="1" s="1"/>
  <c r="C941" i="1"/>
  <c r="G940" i="1"/>
  <c r="D940" i="1"/>
  <c r="C940" i="1"/>
  <c r="H940" i="1" s="1"/>
  <c r="D939" i="1"/>
  <c r="G939" i="1" s="1"/>
  <c r="C939" i="1"/>
  <c r="G938" i="1"/>
  <c r="D938" i="1"/>
  <c r="C938" i="1"/>
  <c r="H938" i="1" s="1"/>
  <c r="D937" i="1"/>
  <c r="G937" i="1" s="1"/>
  <c r="C937" i="1"/>
  <c r="G936" i="1"/>
  <c r="D936" i="1"/>
  <c r="C936" i="1"/>
  <c r="H936" i="1" s="1"/>
  <c r="D935" i="1"/>
  <c r="G935" i="1" s="1"/>
  <c r="C935" i="1"/>
  <c r="G934" i="1"/>
  <c r="D934" i="1"/>
  <c r="C934" i="1"/>
  <c r="H934" i="1" s="1"/>
  <c r="D933" i="1"/>
  <c r="G933" i="1" s="1"/>
  <c r="C933" i="1"/>
  <c r="G932" i="1"/>
  <c r="D932" i="1"/>
  <c r="C932" i="1"/>
  <c r="H932" i="1" s="1"/>
  <c r="D931" i="1"/>
  <c r="G931" i="1" s="1"/>
  <c r="C931" i="1"/>
  <c r="G930" i="1"/>
  <c r="D930" i="1"/>
  <c r="C930" i="1"/>
  <c r="H930" i="1" s="1"/>
  <c r="D929" i="1"/>
  <c r="G929" i="1" s="1"/>
  <c r="C929" i="1"/>
  <c r="G928" i="1"/>
  <c r="D928" i="1"/>
  <c r="C928" i="1"/>
  <c r="H928" i="1" s="1"/>
  <c r="D927" i="1"/>
  <c r="G927" i="1" s="1"/>
  <c r="C927" i="1"/>
  <c r="G926" i="1"/>
  <c r="D926" i="1"/>
  <c r="C926" i="1"/>
  <c r="H926" i="1" s="1"/>
  <c r="D925" i="1"/>
  <c r="G925" i="1" s="1"/>
  <c r="C925" i="1"/>
  <c r="G924" i="1"/>
  <c r="D924" i="1"/>
  <c r="C924" i="1"/>
  <c r="H924" i="1" s="1"/>
  <c r="D923" i="1"/>
  <c r="G923" i="1" s="1"/>
  <c r="C923" i="1"/>
  <c r="G922" i="1"/>
  <c r="D922" i="1"/>
  <c r="C922" i="1"/>
  <c r="H922" i="1" s="1"/>
  <c r="D921" i="1"/>
  <c r="G921" i="1" s="1"/>
  <c r="C921" i="1"/>
  <c r="G920" i="1"/>
  <c r="D920" i="1"/>
  <c r="C920" i="1"/>
  <c r="H920" i="1" s="1"/>
  <c r="D919" i="1"/>
  <c r="G919" i="1" s="1"/>
  <c r="C919" i="1"/>
  <c r="G918" i="1"/>
  <c r="D918" i="1"/>
  <c r="C918" i="1"/>
  <c r="H918" i="1" s="1"/>
  <c r="D917" i="1"/>
  <c r="G917" i="1" s="1"/>
  <c r="C917" i="1"/>
  <c r="G916" i="1"/>
  <c r="D916" i="1"/>
  <c r="C916" i="1"/>
  <c r="H916" i="1" s="1"/>
  <c r="D915" i="1"/>
  <c r="G915" i="1" s="1"/>
  <c r="C915" i="1"/>
  <c r="G914" i="1"/>
  <c r="D914" i="1"/>
  <c r="C914" i="1"/>
  <c r="H914" i="1" s="1"/>
  <c r="D913" i="1"/>
  <c r="G913" i="1" s="1"/>
  <c r="C913" i="1"/>
  <c r="G912" i="1"/>
  <c r="D912" i="1"/>
  <c r="C912" i="1"/>
  <c r="H912" i="1" s="1"/>
  <c r="D911" i="1"/>
  <c r="G911" i="1" s="1"/>
  <c r="C911" i="1"/>
  <c r="G910" i="1"/>
  <c r="D910" i="1"/>
  <c r="C910" i="1"/>
  <c r="H910" i="1" s="1"/>
  <c r="D909" i="1"/>
  <c r="G909" i="1" s="1"/>
  <c r="C909" i="1"/>
  <c r="G908" i="1"/>
  <c r="D908" i="1"/>
  <c r="C908" i="1"/>
  <c r="H908" i="1" s="1"/>
  <c r="D907" i="1"/>
  <c r="G907" i="1" s="1"/>
  <c r="C907" i="1"/>
  <c r="G906" i="1"/>
  <c r="D906" i="1"/>
  <c r="C906" i="1"/>
  <c r="H906" i="1" s="1"/>
  <c r="D905" i="1"/>
  <c r="G905" i="1" s="1"/>
  <c r="C905" i="1"/>
  <c r="G904" i="1"/>
  <c r="D904" i="1"/>
  <c r="C904" i="1"/>
  <c r="H904" i="1" s="1"/>
  <c r="D903" i="1"/>
  <c r="G903" i="1" s="1"/>
  <c r="C903" i="1"/>
  <c r="G902" i="1"/>
  <c r="D902" i="1"/>
  <c r="C902" i="1"/>
  <c r="H902" i="1" s="1"/>
  <c r="D901" i="1"/>
  <c r="G901" i="1" s="1"/>
  <c r="C901" i="1"/>
  <c r="G900" i="1"/>
  <c r="D900" i="1"/>
  <c r="C900" i="1"/>
  <c r="H900" i="1" s="1"/>
  <c r="D899" i="1"/>
  <c r="G899" i="1" s="1"/>
  <c r="C899" i="1"/>
  <c r="G898" i="1"/>
  <c r="D898" i="1"/>
  <c r="C898" i="1"/>
  <c r="H898" i="1" s="1"/>
  <c r="D897" i="1"/>
  <c r="G897" i="1" s="1"/>
  <c r="C897" i="1"/>
  <c r="G896" i="1"/>
  <c r="D896" i="1"/>
  <c r="C896" i="1"/>
  <c r="H896" i="1" s="1"/>
  <c r="D895" i="1"/>
  <c r="G895" i="1" s="1"/>
  <c r="C895" i="1"/>
  <c r="G894" i="1"/>
  <c r="D894" i="1"/>
  <c r="C894" i="1"/>
  <c r="H894" i="1" s="1"/>
  <c r="D893" i="1"/>
  <c r="G893" i="1" s="1"/>
  <c r="C893" i="1"/>
  <c r="G892" i="1"/>
  <c r="D892" i="1"/>
  <c r="C892" i="1"/>
  <c r="H892" i="1" s="1"/>
  <c r="D891" i="1"/>
  <c r="G891" i="1" s="1"/>
  <c r="C891" i="1"/>
  <c r="G890" i="1"/>
  <c r="D890" i="1"/>
  <c r="C890" i="1"/>
  <c r="H890" i="1" s="1"/>
  <c r="D889" i="1"/>
  <c r="G889" i="1" s="1"/>
  <c r="C889" i="1"/>
  <c r="G888" i="1"/>
  <c r="D888" i="1"/>
  <c r="C888" i="1"/>
  <c r="H888" i="1" s="1"/>
  <c r="D887" i="1"/>
  <c r="G887" i="1" s="1"/>
  <c r="C887" i="1"/>
  <c r="G886" i="1"/>
  <c r="D886" i="1"/>
  <c r="C886" i="1"/>
  <c r="H886" i="1" s="1"/>
  <c r="D885" i="1"/>
  <c r="G885" i="1" s="1"/>
  <c r="C885" i="1"/>
  <c r="G884" i="1"/>
  <c r="D884" i="1"/>
  <c r="C884" i="1"/>
  <c r="H884" i="1" s="1"/>
  <c r="D883" i="1"/>
  <c r="G883" i="1" s="1"/>
  <c r="C883" i="1"/>
  <c r="G882" i="1"/>
  <c r="D882" i="1"/>
  <c r="C882" i="1"/>
  <c r="H882" i="1" s="1"/>
  <c r="D881" i="1"/>
  <c r="G881" i="1" s="1"/>
  <c r="C881" i="1"/>
  <c r="G880" i="1"/>
  <c r="D880" i="1"/>
  <c r="C880" i="1"/>
  <c r="H880" i="1" s="1"/>
  <c r="D879" i="1"/>
  <c r="G879" i="1" s="1"/>
  <c r="C879" i="1"/>
  <c r="G878" i="1"/>
  <c r="D878" i="1"/>
  <c r="C878" i="1"/>
  <c r="H878" i="1" s="1"/>
  <c r="D877" i="1"/>
  <c r="G877" i="1" s="1"/>
  <c r="C877" i="1"/>
  <c r="G876" i="1"/>
  <c r="D876" i="1"/>
  <c r="C876" i="1"/>
  <c r="H876" i="1" s="1"/>
  <c r="D875" i="1"/>
  <c r="G875" i="1" s="1"/>
  <c r="C875" i="1"/>
  <c r="G874" i="1"/>
  <c r="D874" i="1"/>
  <c r="C874" i="1"/>
  <c r="H874" i="1" s="1"/>
  <c r="D873" i="1"/>
  <c r="G873" i="1" s="1"/>
  <c r="C873" i="1"/>
  <c r="G872" i="1"/>
  <c r="D872" i="1"/>
  <c r="C872" i="1"/>
  <c r="H872" i="1" s="1"/>
  <c r="D871" i="1"/>
  <c r="G871" i="1" s="1"/>
  <c r="C871" i="1"/>
  <c r="G870" i="1"/>
  <c r="D870" i="1"/>
  <c r="C870" i="1"/>
  <c r="H870" i="1" s="1"/>
  <c r="D869" i="1"/>
  <c r="G869" i="1" s="1"/>
  <c r="C869" i="1"/>
  <c r="G868" i="1"/>
  <c r="D868" i="1"/>
  <c r="C868" i="1"/>
  <c r="H868" i="1" s="1"/>
  <c r="D867" i="1"/>
  <c r="G867" i="1" s="1"/>
  <c r="C867" i="1"/>
  <c r="G866" i="1"/>
  <c r="D866" i="1"/>
  <c r="C866" i="1"/>
  <c r="H866" i="1" s="1"/>
  <c r="D865" i="1"/>
  <c r="G865" i="1" s="1"/>
  <c r="C865" i="1"/>
  <c r="G864" i="1"/>
  <c r="D864" i="1"/>
  <c r="C864" i="1"/>
  <c r="H864" i="1" s="1"/>
  <c r="D863" i="1"/>
  <c r="G863" i="1" s="1"/>
  <c r="C863" i="1"/>
  <c r="G862" i="1"/>
  <c r="D862" i="1"/>
  <c r="C862" i="1"/>
  <c r="H862" i="1" s="1"/>
  <c r="D861" i="1"/>
  <c r="G861" i="1" s="1"/>
  <c r="C861" i="1"/>
  <c r="G860" i="1"/>
  <c r="D860" i="1"/>
  <c r="C860" i="1"/>
  <c r="H860" i="1" s="1"/>
  <c r="D859" i="1"/>
  <c r="G859" i="1" s="1"/>
  <c r="C859" i="1"/>
  <c r="G858" i="1"/>
  <c r="D858" i="1"/>
  <c r="C858" i="1"/>
  <c r="H858" i="1" s="1"/>
  <c r="D857" i="1"/>
  <c r="G857" i="1" s="1"/>
  <c r="C857" i="1"/>
  <c r="G856" i="1"/>
  <c r="D856" i="1"/>
  <c r="C856" i="1"/>
  <c r="H856" i="1" s="1"/>
  <c r="D855" i="1"/>
  <c r="G855" i="1" s="1"/>
  <c r="C855" i="1"/>
  <c r="G854" i="1"/>
  <c r="D854" i="1"/>
  <c r="C854" i="1"/>
  <c r="H854" i="1" s="1"/>
  <c r="D853" i="1"/>
  <c r="G853" i="1" s="1"/>
  <c r="C853" i="1"/>
  <c r="G852" i="1"/>
  <c r="D852" i="1"/>
  <c r="C852" i="1"/>
  <c r="H852" i="1" s="1"/>
  <c r="D851" i="1"/>
  <c r="G851" i="1" s="1"/>
  <c r="C851" i="1"/>
  <c r="G850" i="1"/>
  <c r="D850" i="1"/>
  <c r="C850" i="1"/>
  <c r="H850" i="1" s="1"/>
  <c r="D849" i="1"/>
  <c r="G849" i="1" s="1"/>
  <c r="C849" i="1"/>
  <c r="G848" i="1"/>
  <c r="D848" i="1"/>
  <c r="C848" i="1"/>
  <c r="H848" i="1" s="1"/>
  <c r="D847" i="1"/>
  <c r="G847" i="1" s="1"/>
  <c r="C847" i="1"/>
  <c r="G846" i="1"/>
  <c r="D846" i="1"/>
  <c r="C846" i="1"/>
  <c r="H846" i="1" s="1"/>
  <c r="D845" i="1"/>
  <c r="G845" i="1" s="1"/>
  <c r="C845" i="1"/>
  <c r="G844" i="1"/>
  <c r="D844" i="1"/>
  <c r="C844" i="1"/>
  <c r="H844" i="1" s="1"/>
  <c r="D843" i="1"/>
  <c r="G843" i="1" s="1"/>
  <c r="C843" i="1"/>
  <c r="G842" i="1"/>
  <c r="D842" i="1"/>
  <c r="C842" i="1"/>
  <c r="H842" i="1" s="1"/>
  <c r="D841" i="1"/>
  <c r="G841" i="1" s="1"/>
  <c r="C841" i="1"/>
  <c r="G840" i="1"/>
  <c r="D840" i="1"/>
  <c r="C840" i="1"/>
  <c r="H840" i="1" s="1"/>
  <c r="D839" i="1"/>
  <c r="G839" i="1" s="1"/>
  <c r="C839" i="1"/>
  <c r="G838" i="1"/>
  <c r="D838" i="1"/>
  <c r="C838" i="1"/>
  <c r="H838" i="1" s="1"/>
  <c r="D837" i="1"/>
  <c r="G837" i="1" s="1"/>
  <c r="C837" i="1"/>
  <c r="G836" i="1"/>
  <c r="D836" i="1"/>
  <c r="C836" i="1"/>
  <c r="H836" i="1" s="1"/>
  <c r="D835" i="1"/>
  <c r="G835" i="1" s="1"/>
  <c r="C835" i="1"/>
  <c r="G834" i="1"/>
  <c r="D834" i="1"/>
  <c r="C834" i="1"/>
  <c r="H834" i="1" s="1"/>
  <c r="D833" i="1"/>
  <c r="G833" i="1" s="1"/>
  <c r="C833" i="1"/>
  <c r="G832" i="1"/>
  <c r="D832" i="1"/>
  <c r="C832" i="1"/>
  <c r="H832" i="1" s="1"/>
  <c r="D831" i="1"/>
  <c r="G831" i="1" s="1"/>
  <c r="C831" i="1"/>
  <c r="D830" i="1"/>
  <c r="C830" i="1"/>
  <c r="H830" i="1" s="1"/>
  <c r="D829" i="1"/>
  <c r="C829" i="1"/>
  <c r="D828" i="1"/>
  <c r="C828" i="1"/>
  <c r="H828" i="1" s="1"/>
  <c r="D827" i="1"/>
  <c r="G827" i="1" s="1"/>
  <c r="C827" i="1"/>
  <c r="G826" i="1"/>
  <c r="D826" i="1"/>
  <c r="C826" i="1"/>
  <c r="H826" i="1" s="1"/>
  <c r="D825" i="1"/>
  <c r="C825" i="1"/>
  <c r="G824" i="1"/>
  <c r="D824" i="1"/>
  <c r="C824" i="1"/>
  <c r="H824" i="1" s="1"/>
  <c r="D823" i="1"/>
  <c r="G823" i="1" s="1"/>
  <c r="C823" i="1"/>
  <c r="D822" i="1"/>
  <c r="C822" i="1"/>
  <c r="H822" i="1" s="1"/>
  <c r="D821" i="1"/>
  <c r="C821" i="1"/>
  <c r="D820" i="1"/>
  <c r="C820" i="1"/>
  <c r="H820" i="1" s="1"/>
  <c r="D819" i="1"/>
  <c r="G819" i="1" s="1"/>
  <c r="C819" i="1"/>
  <c r="G818" i="1"/>
  <c r="D818" i="1"/>
  <c r="C818" i="1"/>
  <c r="H818" i="1" s="1"/>
  <c r="D817" i="1"/>
  <c r="C817" i="1"/>
  <c r="G816" i="1"/>
  <c r="D816" i="1"/>
  <c r="C816" i="1"/>
  <c r="H816" i="1" s="1"/>
  <c r="D815" i="1"/>
  <c r="G815" i="1" s="1"/>
  <c r="C815" i="1"/>
  <c r="D814" i="1"/>
  <c r="C814" i="1"/>
  <c r="H814" i="1" s="1"/>
  <c r="D813" i="1"/>
  <c r="C813" i="1"/>
  <c r="D812" i="1"/>
  <c r="C812" i="1"/>
  <c r="H812" i="1" s="1"/>
  <c r="D811" i="1"/>
  <c r="G811" i="1" s="1"/>
  <c r="C811" i="1"/>
  <c r="G810" i="1"/>
  <c r="D810" i="1"/>
  <c r="C810" i="1"/>
  <c r="H810" i="1" s="1"/>
  <c r="D809" i="1"/>
  <c r="C809" i="1"/>
  <c r="G808" i="1"/>
  <c r="D808" i="1"/>
  <c r="C808" i="1"/>
  <c r="H808" i="1" s="1"/>
  <c r="D807" i="1"/>
  <c r="G807" i="1" s="1"/>
  <c r="C807" i="1"/>
  <c r="D806" i="1"/>
  <c r="C806" i="1"/>
  <c r="H806" i="1" s="1"/>
  <c r="D805" i="1"/>
  <c r="C805" i="1"/>
  <c r="D804" i="1"/>
  <c r="C804" i="1"/>
  <c r="H804" i="1" s="1"/>
  <c r="D803" i="1"/>
  <c r="G803" i="1" s="1"/>
  <c r="C803" i="1"/>
  <c r="G802" i="1"/>
  <c r="D802" i="1"/>
  <c r="C802" i="1"/>
  <c r="H802" i="1" s="1"/>
  <c r="D801" i="1"/>
  <c r="C801" i="1"/>
  <c r="G801" i="1" s="1"/>
  <c r="G800" i="1"/>
  <c r="D800" i="1"/>
  <c r="C800" i="1"/>
  <c r="H800" i="1" s="1"/>
  <c r="D799" i="1"/>
  <c r="G799" i="1" s="1"/>
  <c r="C799" i="1"/>
  <c r="D798" i="1"/>
  <c r="C798" i="1"/>
  <c r="H798" i="1" s="1"/>
  <c r="D797" i="1"/>
  <c r="C797" i="1"/>
  <c r="D796" i="1"/>
  <c r="C796" i="1"/>
  <c r="H796" i="1" s="1"/>
  <c r="D795" i="1"/>
  <c r="G795" i="1" s="1"/>
  <c r="C795" i="1"/>
  <c r="G794" i="1"/>
  <c r="D794" i="1"/>
  <c r="C794" i="1"/>
  <c r="H794" i="1" s="1"/>
  <c r="D793" i="1"/>
  <c r="C793" i="1"/>
  <c r="G793" i="1" s="1"/>
  <c r="G792" i="1"/>
  <c r="D792" i="1"/>
  <c r="C792" i="1"/>
  <c r="H792" i="1" s="1"/>
  <c r="D791" i="1"/>
  <c r="G791" i="1" s="1"/>
  <c r="C791" i="1"/>
  <c r="D790" i="1"/>
  <c r="C790" i="1"/>
  <c r="H790" i="1" s="1"/>
  <c r="D789" i="1"/>
  <c r="C789" i="1"/>
  <c r="D788" i="1"/>
  <c r="C788" i="1"/>
  <c r="H788" i="1" s="1"/>
  <c r="D787" i="1"/>
  <c r="G787" i="1" s="1"/>
  <c r="C787" i="1"/>
  <c r="G786" i="1"/>
  <c r="D786" i="1"/>
  <c r="C786" i="1"/>
  <c r="H786" i="1" s="1"/>
  <c r="D785" i="1"/>
  <c r="C785" i="1"/>
  <c r="G785" i="1" s="1"/>
  <c r="G784" i="1"/>
  <c r="D784" i="1"/>
  <c r="C784" i="1"/>
  <c r="H784" i="1" s="1"/>
  <c r="D783" i="1"/>
  <c r="G783" i="1" s="1"/>
  <c r="C783" i="1"/>
  <c r="D782" i="1"/>
  <c r="C782" i="1"/>
  <c r="H782" i="1" s="1"/>
  <c r="D781" i="1"/>
  <c r="C781" i="1"/>
  <c r="D780" i="1"/>
  <c r="C780" i="1"/>
  <c r="H780" i="1" s="1"/>
  <c r="D779" i="1"/>
  <c r="G779" i="1" s="1"/>
  <c r="C779" i="1"/>
  <c r="G778" i="1"/>
  <c r="D778" i="1"/>
  <c r="C778" i="1"/>
  <c r="H778" i="1" s="1"/>
  <c r="D777" i="1"/>
  <c r="C777" i="1"/>
  <c r="G777" i="1" s="1"/>
  <c r="G776" i="1"/>
  <c r="D776" i="1"/>
  <c r="C776" i="1"/>
  <c r="H776" i="1" s="1"/>
  <c r="D775" i="1"/>
  <c r="G775" i="1" s="1"/>
  <c r="C775" i="1"/>
  <c r="D774" i="1"/>
  <c r="C774" i="1"/>
  <c r="H774" i="1" s="1"/>
  <c r="D773" i="1"/>
  <c r="C773" i="1"/>
  <c r="D772" i="1"/>
  <c r="C772" i="1"/>
  <c r="H772" i="1" s="1"/>
  <c r="D771" i="1"/>
  <c r="G771" i="1" s="1"/>
  <c r="C771" i="1"/>
  <c r="G770" i="1"/>
  <c r="D770" i="1"/>
  <c r="C770" i="1"/>
  <c r="H770" i="1" s="1"/>
  <c r="D769" i="1"/>
  <c r="C769" i="1"/>
  <c r="G769" i="1" s="1"/>
  <c r="G768" i="1"/>
  <c r="D768" i="1"/>
  <c r="C768" i="1"/>
  <c r="H768" i="1" s="1"/>
  <c r="D767" i="1"/>
  <c r="G767" i="1" s="1"/>
  <c r="C767" i="1"/>
  <c r="D766" i="1"/>
  <c r="C766" i="1"/>
  <c r="H766" i="1" s="1"/>
  <c r="D765" i="1"/>
  <c r="C765" i="1"/>
  <c r="D764" i="1"/>
  <c r="C764" i="1"/>
  <c r="H764" i="1" s="1"/>
  <c r="D763" i="1"/>
  <c r="G763" i="1" s="1"/>
  <c r="C763" i="1"/>
  <c r="G762" i="1"/>
  <c r="D762" i="1"/>
  <c r="C762" i="1"/>
  <c r="H762" i="1" s="1"/>
  <c r="D761" i="1"/>
  <c r="C761" i="1"/>
  <c r="G761" i="1" s="1"/>
  <c r="G760" i="1"/>
  <c r="D760" i="1"/>
  <c r="C760" i="1"/>
  <c r="H760" i="1" s="1"/>
  <c r="D759" i="1"/>
  <c r="G759" i="1" s="1"/>
  <c r="C759" i="1"/>
  <c r="D758" i="1"/>
  <c r="C758" i="1"/>
  <c r="H758" i="1" s="1"/>
  <c r="D757" i="1"/>
  <c r="C757" i="1"/>
  <c r="D756" i="1"/>
  <c r="C756" i="1"/>
  <c r="H756" i="1" s="1"/>
  <c r="D755" i="1"/>
  <c r="G755" i="1" s="1"/>
  <c r="C755" i="1"/>
  <c r="G754" i="1"/>
  <c r="D754" i="1"/>
  <c r="C754" i="1"/>
  <c r="H754" i="1" s="1"/>
  <c r="D753" i="1"/>
  <c r="C753" i="1"/>
  <c r="G753" i="1" s="1"/>
  <c r="G752" i="1"/>
  <c r="D752" i="1"/>
  <c r="C752" i="1"/>
  <c r="H752" i="1" s="1"/>
  <c r="D751" i="1"/>
  <c r="G751" i="1" s="1"/>
  <c r="C751" i="1"/>
  <c r="D750" i="1"/>
  <c r="C750" i="1"/>
  <c r="H750" i="1" s="1"/>
  <c r="D749" i="1"/>
  <c r="C749" i="1"/>
  <c r="D748" i="1"/>
  <c r="C748" i="1"/>
  <c r="H748" i="1" s="1"/>
  <c r="D747" i="1"/>
  <c r="G747" i="1" s="1"/>
  <c r="C747" i="1"/>
  <c r="G746" i="1"/>
  <c r="D746" i="1"/>
  <c r="C746" i="1"/>
  <c r="H746" i="1" s="1"/>
  <c r="D745" i="1"/>
  <c r="C745" i="1"/>
  <c r="G745" i="1" s="1"/>
  <c r="G744" i="1"/>
  <c r="D744" i="1"/>
  <c r="C744" i="1"/>
  <c r="H744" i="1" s="1"/>
  <c r="D743" i="1"/>
  <c r="G743" i="1" s="1"/>
  <c r="C743" i="1"/>
  <c r="D742" i="1"/>
  <c r="C742" i="1"/>
  <c r="H742" i="1" s="1"/>
  <c r="D741" i="1"/>
  <c r="C741" i="1"/>
  <c r="D740" i="1"/>
  <c r="C740" i="1"/>
  <c r="H740" i="1" s="1"/>
  <c r="D739" i="1"/>
  <c r="G739" i="1" s="1"/>
  <c r="C739" i="1"/>
  <c r="G738" i="1"/>
  <c r="D738" i="1"/>
  <c r="C738" i="1"/>
  <c r="H738" i="1" s="1"/>
  <c r="D737" i="1"/>
  <c r="C737" i="1"/>
  <c r="G737" i="1" s="1"/>
  <c r="G736" i="1"/>
  <c r="D736" i="1"/>
  <c r="C736" i="1"/>
  <c r="H736" i="1" s="1"/>
  <c r="D735" i="1"/>
  <c r="G735" i="1" s="1"/>
  <c r="C735" i="1"/>
  <c r="D734" i="1"/>
  <c r="C734" i="1"/>
  <c r="H734" i="1" s="1"/>
  <c r="D733" i="1"/>
  <c r="C733" i="1"/>
  <c r="D732" i="1"/>
  <c r="C732" i="1"/>
  <c r="H732" i="1" s="1"/>
  <c r="D731" i="1"/>
  <c r="G731" i="1" s="1"/>
  <c r="C731" i="1"/>
  <c r="G730" i="1"/>
  <c r="D730" i="1"/>
  <c r="C730" i="1"/>
  <c r="H730" i="1" s="1"/>
  <c r="D729" i="1"/>
  <c r="C729" i="1"/>
  <c r="G729" i="1" s="1"/>
  <c r="G728" i="1"/>
  <c r="D728" i="1"/>
  <c r="C728" i="1"/>
  <c r="H728" i="1" s="1"/>
  <c r="D727" i="1"/>
  <c r="G727" i="1" s="1"/>
  <c r="C727" i="1"/>
  <c r="H726" i="1"/>
  <c r="D726" i="1"/>
  <c r="G726" i="1" s="1"/>
  <c r="C726" i="1"/>
  <c r="H725" i="1"/>
  <c r="D725" i="1"/>
  <c r="G725" i="1" s="1"/>
  <c r="C725" i="1"/>
  <c r="D724" i="1"/>
  <c r="G724" i="1" s="1"/>
  <c r="C724" i="1"/>
  <c r="D723" i="1"/>
  <c r="G723" i="1" s="1"/>
  <c r="C723" i="1"/>
  <c r="H722" i="1"/>
  <c r="D722" i="1"/>
  <c r="G722" i="1" s="1"/>
  <c r="C722" i="1"/>
  <c r="H721" i="1"/>
  <c r="D721" i="1"/>
  <c r="G721" i="1" s="1"/>
  <c r="C721" i="1"/>
  <c r="D720" i="1"/>
  <c r="G720" i="1" s="1"/>
  <c r="C720" i="1"/>
  <c r="D719" i="1"/>
  <c r="G719" i="1" s="1"/>
  <c r="C719" i="1"/>
  <c r="H718" i="1"/>
  <c r="D718" i="1"/>
  <c r="G718" i="1" s="1"/>
  <c r="C718" i="1"/>
  <c r="H717" i="1"/>
  <c r="D717" i="1"/>
  <c r="G717" i="1" s="1"/>
  <c r="C717" i="1"/>
  <c r="D716" i="1"/>
  <c r="G716" i="1" s="1"/>
  <c r="C716" i="1"/>
  <c r="D715" i="1"/>
  <c r="G715" i="1" s="1"/>
  <c r="C715" i="1"/>
  <c r="H714" i="1"/>
  <c r="D714" i="1"/>
  <c r="G714" i="1" s="1"/>
  <c r="C714" i="1"/>
  <c r="D713" i="1"/>
  <c r="G713" i="1" s="1"/>
  <c r="C713" i="1"/>
  <c r="D712" i="1"/>
  <c r="G712" i="1" s="1"/>
  <c r="C712" i="1"/>
  <c r="D711" i="1"/>
  <c r="G711" i="1" s="1"/>
  <c r="C711" i="1"/>
  <c r="D710" i="1"/>
  <c r="G710" i="1" s="1"/>
  <c r="C710" i="1"/>
  <c r="H709" i="1"/>
  <c r="D709" i="1"/>
  <c r="G709" i="1" s="1"/>
  <c r="C709" i="1"/>
  <c r="D708" i="1"/>
  <c r="G708" i="1" s="1"/>
  <c r="C708" i="1"/>
  <c r="D707" i="1"/>
  <c r="G707" i="1" s="1"/>
  <c r="C707" i="1"/>
  <c r="H706" i="1"/>
  <c r="D706" i="1"/>
  <c r="G706" i="1" s="1"/>
  <c r="C706" i="1"/>
  <c r="H705" i="1"/>
  <c r="D705" i="1"/>
  <c r="G705" i="1" s="1"/>
  <c r="C705" i="1"/>
  <c r="D704" i="1"/>
  <c r="G704" i="1" s="1"/>
  <c r="C704" i="1"/>
  <c r="D703" i="1"/>
  <c r="G703" i="1" s="1"/>
  <c r="C703" i="1"/>
  <c r="H702" i="1"/>
  <c r="D702" i="1"/>
  <c r="G702" i="1" s="1"/>
  <c r="C702" i="1"/>
  <c r="H701" i="1"/>
  <c r="D701" i="1"/>
  <c r="G701" i="1" s="1"/>
  <c r="C701" i="1"/>
  <c r="D700" i="1"/>
  <c r="G700" i="1" s="1"/>
  <c r="C700" i="1"/>
  <c r="D699" i="1"/>
  <c r="G699" i="1" s="1"/>
  <c r="C699" i="1"/>
  <c r="H698" i="1"/>
  <c r="D698" i="1"/>
  <c r="G698" i="1" s="1"/>
  <c r="C698" i="1"/>
  <c r="H697" i="1"/>
  <c r="D697" i="1"/>
  <c r="G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D669" i="1"/>
  <c r="H669" i="1" s="1"/>
  <c r="C669"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G654" i="1"/>
  <c r="D654" i="1"/>
  <c r="H654" i="1" s="1"/>
  <c r="C654" i="1"/>
  <c r="G653" i="1"/>
  <c r="D653" i="1"/>
  <c r="H653" i="1" s="1"/>
  <c r="C653" i="1"/>
  <c r="G652" i="1"/>
  <c r="D652" i="1"/>
  <c r="H652" i="1" s="1"/>
  <c r="C652" i="1"/>
  <c r="G651" i="1"/>
  <c r="D651" i="1"/>
  <c r="H651" i="1" s="1"/>
  <c r="C651" i="1"/>
  <c r="H650" i="1"/>
  <c r="G650" i="1"/>
  <c r="D650" i="1"/>
  <c r="C650" i="1"/>
  <c r="D649" i="1"/>
  <c r="H649" i="1" s="1"/>
  <c r="C649" i="1"/>
  <c r="H648" i="1"/>
  <c r="D648" i="1"/>
  <c r="G648" i="1" s="1"/>
  <c r="C648" i="1"/>
  <c r="D647" i="1"/>
  <c r="H647" i="1" s="1"/>
  <c r="C647" i="1"/>
  <c r="H646" i="1"/>
  <c r="D646" i="1"/>
  <c r="G646" i="1" s="1"/>
  <c r="C646" i="1"/>
  <c r="D645" i="1"/>
  <c r="H645" i="1" s="1"/>
  <c r="C645" i="1"/>
  <c r="H644" i="1"/>
  <c r="D644" i="1"/>
  <c r="G644" i="1" s="1"/>
  <c r="C644" i="1"/>
  <c r="D643" i="1"/>
  <c r="H643" i="1" s="1"/>
  <c r="C643" i="1"/>
  <c r="H642" i="1"/>
  <c r="G642" i="1"/>
  <c r="D642" i="1"/>
  <c r="C642" i="1"/>
  <c r="D641" i="1"/>
  <c r="H641" i="1" s="1"/>
  <c r="C641" i="1"/>
  <c r="C637"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H586" i="1"/>
  <c r="G586" i="1"/>
  <c r="D586" i="1"/>
  <c r="C586" i="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D412" i="1"/>
  <c r="H412" i="1" s="1"/>
  <c r="C412" i="1"/>
  <c r="G411" i="1"/>
  <c r="D411" i="1"/>
  <c r="H411" i="1" s="1"/>
  <c r="C411" i="1"/>
  <c r="H406" i="1"/>
  <c r="G406" i="1"/>
  <c r="D406" i="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H369" i="1" s="1"/>
  <c r="C369" i="1"/>
  <c r="H368" i="1"/>
  <c r="G368" i="1"/>
  <c r="D368" i="1"/>
  <c r="C368" i="1"/>
  <c r="H367" i="1"/>
  <c r="G367" i="1"/>
  <c r="D367" i="1"/>
  <c r="C367" i="1"/>
  <c r="H366" i="1"/>
  <c r="G366" i="1"/>
  <c r="D366" i="1"/>
  <c r="C366" i="1"/>
  <c r="D365" i="1"/>
  <c r="G365" i="1" s="1"/>
  <c r="C365" i="1"/>
  <c r="G364"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H292" i="1" s="1"/>
  <c r="C292" i="1"/>
  <c r="D291" i="1"/>
  <c r="H291" i="1" s="1"/>
  <c r="C291" i="1"/>
  <c r="D290" i="1"/>
  <c r="G290" i="1" s="1"/>
  <c r="C290" i="1"/>
  <c r="G289" i="1"/>
  <c r="D289" i="1"/>
  <c r="H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H261" i="1"/>
  <c r="G261" i="1"/>
  <c r="D261" i="1"/>
  <c r="C261" i="1"/>
  <c r="H260" i="1"/>
  <c r="D260" i="1"/>
  <c r="G260" i="1" s="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D244" i="1"/>
  <c r="H244" i="1" s="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D189" i="1"/>
  <c r="H189" i="1" s="1"/>
  <c r="C189" i="1"/>
  <c r="H188" i="1"/>
  <c r="G188" i="1"/>
  <c r="D188" i="1"/>
  <c r="C188" i="1"/>
  <c r="D187" i="1"/>
  <c r="H187" i="1" s="1"/>
  <c r="C187" i="1"/>
  <c r="D186" i="1"/>
  <c r="G186" i="1" s="1"/>
  <c r="C186" i="1"/>
  <c r="H185" i="1"/>
  <c r="G185" i="1"/>
  <c r="D185" i="1"/>
  <c r="C185" i="1"/>
  <c r="D184" i="1"/>
  <c r="G184" i="1" s="1"/>
  <c r="C184" i="1"/>
  <c r="H183" i="1"/>
  <c r="G183" i="1"/>
  <c r="D183" i="1"/>
  <c r="C183" i="1"/>
  <c r="D182" i="1"/>
  <c r="G182" i="1" s="1"/>
  <c r="C182" i="1"/>
  <c r="D181" i="1"/>
  <c r="G181" i="1" s="1"/>
  <c r="C181" i="1"/>
  <c r="H180" i="1"/>
  <c r="G180" i="1"/>
  <c r="D180" i="1"/>
  <c r="C180" i="1"/>
  <c r="D179" i="1"/>
  <c r="H179" i="1" s="1"/>
  <c r="C179" i="1"/>
  <c r="D178" i="1"/>
  <c r="H178" i="1" s="1"/>
  <c r="C178" i="1"/>
  <c r="D177" i="1"/>
  <c r="H177" i="1" s="1"/>
  <c r="C177" i="1"/>
  <c r="H176" i="1"/>
  <c r="G176" i="1"/>
  <c r="D176" i="1"/>
  <c r="C176" i="1"/>
  <c r="D175" i="1"/>
  <c r="H175" i="1" s="1"/>
  <c r="C175" i="1"/>
  <c r="D174" i="1"/>
  <c r="H174" i="1" s="1"/>
  <c r="C174" i="1"/>
  <c r="D173" i="1"/>
  <c r="H173" i="1" s="1"/>
  <c r="C173" i="1"/>
  <c r="D172" i="1"/>
  <c r="H172" i="1" s="1"/>
  <c r="C172" i="1"/>
  <c r="H171" i="1"/>
  <c r="G171" i="1"/>
  <c r="D171" i="1"/>
  <c r="C171" i="1"/>
  <c r="D170" i="1"/>
  <c r="H170" i="1" s="1"/>
  <c r="C170" i="1"/>
  <c r="D169" i="1"/>
  <c r="H169" i="1" s="1"/>
  <c r="C169" i="1"/>
  <c r="D168" i="1"/>
  <c r="H168" i="1" s="1"/>
  <c r="C168" i="1"/>
  <c r="D167" i="1"/>
  <c r="H167" i="1" s="1"/>
  <c r="C167" i="1"/>
  <c r="D166" i="1"/>
  <c r="H166" i="1" s="1"/>
  <c r="C166" i="1"/>
  <c r="D165" i="1"/>
  <c r="H165" i="1" s="1"/>
  <c r="C165" i="1"/>
  <c r="H164" i="1"/>
  <c r="G164" i="1"/>
  <c r="D164" i="1"/>
  <c r="C164" i="1"/>
  <c r="D163" i="1"/>
  <c r="H163" i="1" s="1"/>
  <c r="C163" i="1"/>
  <c r="H162" i="1"/>
  <c r="G162" i="1"/>
  <c r="D162" i="1"/>
  <c r="C162" i="1"/>
  <c r="D161" i="1"/>
  <c r="H161" i="1" s="1"/>
  <c r="C161" i="1"/>
  <c r="D160" i="1"/>
  <c r="H160" i="1" s="1"/>
  <c r="C160" i="1"/>
  <c r="C159" i="1"/>
  <c r="H158" i="1"/>
  <c r="G158" i="1"/>
  <c r="D158" i="1"/>
  <c r="C158" i="1"/>
  <c r="D157" i="1"/>
  <c r="H157" i="1" s="1"/>
  <c r="C157" i="1"/>
  <c r="H156" i="1"/>
  <c r="G156" i="1"/>
  <c r="D156" i="1"/>
  <c r="C156" i="1"/>
  <c r="D155" i="1"/>
  <c r="H155" i="1" s="1"/>
  <c r="C155" i="1"/>
  <c r="D154" i="1"/>
  <c r="H154" i="1" s="1"/>
  <c r="C154" i="1"/>
  <c r="D153" i="1"/>
  <c r="H153" i="1" s="1"/>
  <c r="C153" i="1"/>
  <c r="D152" i="1"/>
  <c r="H152" i="1" s="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G131" i="1" s="1"/>
  <c r="C131" i="1"/>
  <c r="D130" i="1"/>
  <c r="G130" i="1" s="1"/>
  <c r="C130" i="1"/>
  <c r="C129" i="1"/>
  <c r="H128" i="1"/>
  <c r="G128" i="1"/>
  <c r="D128" i="1"/>
  <c r="C128" i="1"/>
  <c r="H127" i="1"/>
  <c r="G127" i="1"/>
  <c r="D127" i="1"/>
  <c r="C127" i="1"/>
  <c r="H126" i="1"/>
  <c r="G126" i="1"/>
  <c r="D126" i="1"/>
  <c r="C126" i="1"/>
  <c r="D125" i="1"/>
  <c r="H125" i="1" s="1"/>
  <c r="C125" i="1"/>
  <c r="C124" i="1"/>
  <c r="D123" i="1"/>
  <c r="H123" i="1" s="1"/>
  <c r="C123" i="1"/>
  <c r="D122" i="1"/>
  <c r="H122" i="1" s="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10" i="1" l="1"/>
  <c r="G1491" i="1"/>
  <c r="H1499" i="1"/>
  <c r="C1501" i="1"/>
  <c r="H1501" i="1" s="1"/>
  <c r="G1483" i="1"/>
  <c r="G1481" i="1"/>
  <c r="H1576" i="1"/>
  <c r="H713" i="1"/>
  <c r="H710" i="1"/>
  <c r="E40" i="9"/>
  <c r="B40" i="9" s="1"/>
  <c r="F218" i="9"/>
  <c r="G669" i="1"/>
  <c r="G668" i="1"/>
  <c r="G649" i="1"/>
  <c r="G647" i="1"/>
  <c r="G643" i="1"/>
  <c r="G645" i="1"/>
  <c r="G641" i="1"/>
  <c r="G632" i="1"/>
  <c r="G631" i="1"/>
  <c r="G405" i="1"/>
  <c r="G404" i="1"/>
  <c r="G378" i="1"/>
  <c r="G379" i="1"/>
  <c r="G369" i="1"/>
  <c r="H365" i="1"/>
  <c r="E363" i="4"/>
  <c r="D358" i="1" s="1"/>
  <c r="G292" i="1"/>
  <c r="G291" i="1"/>
  <c r="H290" i="1"/>
  <c r="G413" i="1"/>
  <c r="E273" i="9"/>
  <c r="B273" i="9" s="1"/>
  <c r="H288" i="1"/>
  <c r="G412" i="1"/>
  <c r="E644" i="4"/>
  <c r="D638" i="1" s="1"/>
  <c r="H262" i="1"/>
  <c r="H220" i="1"/>
  <c r="G220" i="1"/>
  <c r="G243" i="1"/>
  <c r="G244" i="1"/>
  <c r="F224" i="4"/>
  <c r="G191" i="1"/>
  <c r="G189" i="1"/>
  <c r="G187" i="1"/>
  <c r="H184" i="1"/>
  <c r="H186" i="1"/>
  <c r="B223" i="9"/>
  <c r="H182" i="1"/>
  <c r="H181" i="1"/>
  <c r="E44" i="9"/>
  <c r="B44" i="9" s="1"/>
  <c r="G179" i="1"/>
  <c r="B219" i="9"/>
  <c r="G178" i="1"/>
  <c r="G177" i="1"/>
  <c r="G175" i="1"/>
  <c r="G173" i="1"/>
  <c r="G174" i="1"/>
  <c r="G172" i="1"/>
  <c r="G170" i="1"/>
  <c r="G169" i="1"/>
  <c r="G168" i="1"/>
  <c r="G165" i="1"/>
  <c r="G167" i="1"/>
  <c r="F169" i="4"/>
  <c r="G166" i="1"/>
  <c r="E163" i="4"/>
  <c r="D159" i="1" s="1"/>
  <c r="H159" i="1" s="1"/>
  <c r="G163" i="1"/>
  <c r="E41" i="9"/>
  <c r="B41" i="9" s="1"/>
  <c r="G160" i="1"/>
  <c r="G161" i="1"/>
  <c r="G155" i="1"/>
  <c r="G157" i="1"/>
  <c r="E152" i="4"/>
  <c r="D148" i="1" s="1"/>
  <c r="G154" i="1"/>
  <c r="G153" i="1"/>
  <c r="F153" i="4"/>
  <c r="G152" i="1"/>
  <c r="G149" i="1"/>
  <c r="G150" i="1"/>
  <c r="H132" i="1"/>
  <c r="H130" i="1"/>
  <c r="H131" i="1"/>
  <c r="H124" i="1"/>
  <c r="G124" i="1"/>
  <c r="G125" i="1"/>
  <c r="F128" i="4"/>
  <c r="G123" i="1"/>
  <c r="F125" i="4"/>
  <c r="G121" i="1"/>
  <c r="G122" i="1"/>
  <c r="F106" i="4"/>
  <c r="H78" i="1"/>
  <c r="G78" i="1"/>
  <c r="F82" i="4"/>
  <c r="G79" i="1"/>
  <c r="G81" i="1"/>
  <c r="F83" i="4"/>
  <c r="H46" i="1"/>
  <c r="G46" i="1"/>
  <c r="G73" i="1"/>
  <c r="G76" i="1"/>
  <c r="F50" i="4"/>
  <c r="B215" i="9"/>
  <c r="E286" i="9"/>
  <c r="B286" i="9" s="1"/>
  <c r="E287" i="9"/>
  <c r="B287" i="9" s="1"/>
  <c r="E27" i="9"/>
  <c r="B27" i="9" s="1"/>
  <c r="G620" i="1"/>
  <c r="G621" i="1"/>
  <c r="G622" i="1"/>
  <c r="G623" i="1"/>
  <c r="G624" i="1"/>
  <c r="G625" i="1"/>
  <c r="G626" i="1"/>
  <c r="G627" i="1"/>
  <c r="G628" i="1"/>
  <c r="H700" i="1"/>
  <c r="H704" i="1"/>
  <c r="H708" i="1"/>
  <c r="H712" i="1"/>
  <c r="H716" i="1"/>
  <c r="H720" i="1"/>
  <c r="H724" i="1"/>
  <c r="G809" i="1"/>
  <c r="G817" i="1"/>
  <c r="G825"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H699" i="1"/>
  <c r="H703" i="1"/>
  <c r="H707" i="1"/>
  <c r="H711" i="1"/>
  <c r="H715" i="1"/>
  <c r="H719" i="1"/>
  <c r="H723" i="1"/>
  <c r="G732" i="1"/>
  <c r="G740" i="1"/>
  <c r="G748" i="1"/>
  <c r="G756" i="1"/>
  <c r="G764" i="1"/>
  <c r="G772" i="1"/>
  <c r="G780" i="1"/>
  <c r="G788" i="1"/>
  <c r="G796" i="1"/>
  <c r="G804" i="1"/>
  <c r="G812" i="1"/>
  <c r="G820" i="1"/>
  <c r="G828" i="1"/>
  <c r="G733" i="1"/>
  <c r="G734" i="1"/>
  <c r="G741" i="1"/>
  <c r="G742" i="1"/>
  <c r="G749" i="1"/>
  <c r="G750" i="1"/>
  <c r="G757" i="1"/>
  <c r="G758" i="1"/>
  <c r="G765" i="1"/>
  <c r="G766" i="1"/>
  <c r="G773" i="1"/>
  <c r="G774" i="1"/>
  <c r="G781" i="1"/>
  <c r="G782" i="1"/>
  <c r="G789" i="1"/>
  <c r="G790" i="1"/>
  <c r="G797" i="1"/>
  <c r="G798" i="1"/>
  <c r="G805" i="1"/>
  <c r="G806" i="1"/>
  <c r="G813" i="1"/>
  <c r="G814" i="1"/>
  <c r="G821" i="1"/>
  <c r="G822" i="1"/>
  <c r="G829" i="1"/>
  <c r="G830"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H993" i="1"/>
  <c r="H997" i="1"/>
  <c r="H1001" i="1"/>
  <c r="H100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H991" i="1"/>
  <c r="H995" i="1"/>
  <c r="H999" i="1"/>
  <c r="H1003" i="1"/>
  <c r="H1059" i="1"/>
  <c r="H1220" i="1"/>
  <c r="G1220" i="1"/>
  <c r="G1226" i="1"/>
  <c r="G1230" i="1"/>
  <c r="G1234" i="1"/>
  <c r="G1238" i="1"/>
  <c r="G1242" i="1"/>
  <c r="G1246" i="1"/>
  <c r="G1250" i="1"/>
  <c r="H1058"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G1255" i="1"/>
  <c r="H1255" i="1"/>
  <c r="G1257" i="1"/>
  <c r="H1257" i="1"/>
  <c r="G1259" i="1"/>
  <c r="H1259" i="1"/>
  <c r="G1261" i="1"/>
  <c r="H1261" i="1"/>
  <c r="G1263" i="1"/>
  <c r="H1263" i="1"/>
  <c r="G1265" i="1"/>
  <c r="H1265" i="1"/>
  <c r="G1267" i="1"/>
  <c r="H1267" i="1"/>
  <c r="G1269" i="1"/>
  <c r="H1269" i="1"/>
  <c r="H1219" i="1"/>
  <c r="G1219" i="1"/>
  <c r="H1221" i="1"/>
  <c r="G1221"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G1223" i="1"/>
  <c r="G1227" i="1"/>
  <c r="G1231" i="1"/>
  <c r="G1235" i="1"/>
  <c r="G1239" i="1"/>
  <c r="G1243" i="1"/>
  <c r="G1247" i="1"/>
  <c r="G1251" i="1"/>
  <c r="G1254" i="1"/>
  <c r="H1254" i="1"/>
  <c r="G1256" i="1"/>
  <c r="H1256" i="1"/>
  <c r="G1258" i="1"/>
  <c r="H1258" i="1"/>
  <c r="G1260" i="1"/>
  <c r="H1260" i="1"/>
  <c r="G1262" i="1"/>
  <c r="H1262" i="1"/>
  <c r="G1264" i="1"/>
  <c r="H1264" i="1"/>
  <c r="G1266" i="1"/>
  <c r="H1266" i="1"/>
  <c r="G1268" i="1"/>
  <c r="H1268"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I1441"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40" i="1"/>
  <c r="I1440" i="1" s="1"/>
  <c r="G1444" i="1"/>
  <c r="J1447" i="1"/>
  <c r="J1451" i="1"/>
  <c r="J1455" i="1"/>
  <c r="J1459" i="1"/>
  <c r="G1480" i="1"/>
  <c r="H1504" i="1"/>
  <c r="G1506" i="1"/>
  <c r="G1509" i="1"/>
  <c r="H1512" i="1"/>
  <c r="G1514" i="1"/>
  <c r="G1518" i="1"/>
  <c r="G1522" i="1"/>
  <c r="G1526" i="1"/>
  <c r="G1530" i="1"/>
  <c r="G1534" i="1"/>
  <c r="G1538" i="1"/>
  <c r="G1542" i="1"/>
  <c r="G1546" i="1"/>
  <c r="G1550" i="1"/>
  <c r="G1554" i="1"/>
  <c r="G1558" i="1"/>
  <c r="G1562" i="1"/>
  <c r="G1566" i="1"/>
  <c r="I24" i="3"/>
  <c r="H1433" i="1"/>
  <c r="H1437" i="1"/>
  <c r="J1439" i="1"/>
  <c r="H1440" i="1"/>
  <c r="H1441" i="1"/>
  <c r="J1443" i="1"/>
  <c r="H1444" i="1"/>
  <c r="H1445" i="1"/>
  <c r="G1446" i="1"/>
  <c r="I1446" i="1" s="1"/>
  <c r="G1450" i="1"/>
  <c r="I1450" i="1" s="1"/>
  <c r="G1458" i="1"/>
  <c r="J1462" i="1"/>
  <c r="G1464" i="1"/>
  <c r="I1464" i="1" s="1"/>
  <c r="J1466" i="1"/>
  <c r="G1468" i="1"/>
  <c r="I1468" i="1" s="1"/>
  <c r="J1472" i="1"/>
  <c r="G1474" i="1"/>
  <c r="I1474" i="1" s="1"/>
  <c r="J1477" i="1"/>
  <c r="G1479" i="1"/>
  <c r="I1479" i="1" s="1"/>
  <c r="H1480" i="1"/>
  <c r="G1482" i="1"/>
  <c r="G1485" i="1"/>
  <c r="H1488" i="1"/>
  <c r="G1490" i="1"/>
  <c r="G1493" i="1"/>
  <c r="H1496" i="1"/>
  <c r="G1498" i="1"/>
  <c r="H1578" i="1"/>
  <c r="G1578" i="1"/>
  <c r="F263" i="4"/>
  <c r="H307" i="9"/>
  <c r="E176" i="5"/>
  <c r="D5" i="7"/>
  <c r="H30" i="3"/>
  <c r="G1430" i="1"/>
  <c r="H1432" i="1"/>
  <c r="G1434" i="1"/>
  <c r="G1438" i="1"/>
  <c r="J1445" i="1"/>
  <c r="H1446" i="1"/>
  <c r="G1447" i="1"/>
  <c r="I1447" i="1" s="1"/>
  <c r="H1449" i="1"/>
  <c r="I1449" i="1" s="1"/>
  <c r="J1449" i="1"/>
  <c r="H1450" i="1"/>
  <c r="G1451" i="1"/>
  <c r="I1451" i="1" s="1"/>
  <c r="H1453" i="1"/>
  <c r="G1455" i="1"/>
  <c r="I1455" i="1" s="1"/>
  <c r="H1457" i="1"/>
  <c r="I1457" i="1" s="1"/>
  <c r="J1457" i="1"/>
  <c r="H1458" i="1"/>
  <c r="G1459" i="1"/>
  <c r="I1459" i="1" s="1"/>
  <c r="H1461" i="1"/>
  <c r="G1465" i="1"/>
  <c r="I1465" i="1" s="1"/>
  <c r="G1471" i="1"/>
  <c r="I1471" i="1" s="1"/>
  <c r="G1476" i="1"/>
  <c r="I1476" i="1" s="1"/>
  <c r="H1500" i="1"/>
  <c r="G1505" i="1"/>
  <c r="H1508" i="1"/>
  <c r="G1513" i="1"/>
  <c r="H1521" i="1"/>
  <c r="G1521" i="1"/>
  <c r="H1525" i="1"/>
  <c r="G1525" i="1"/>
  <c r="H1529" i="1"/>
  <c r="G1529" i="1"/>
  <c r="H1533" i="1"/>
  <c r="G1533" i="1"/>
  <c r="H1537" i="1"/>
  <c r="G1537" i="1"/>
  <c r="H1541" i="1"/>
  <c r="G1541" i="1"/>
  <c r="H1545" i="1"/>
  <c r="G1545" i="1"/>
  <c r="H1549" i="1"/>
  <c r="G1549" i="1"/>
  <c r="H1553" i="1"/>
  <c r="G1553" i="1"/>
  <c r="H1557" i="1"/>
  <c r="G1557" i="1"/>
  <c r="H1561" i="1"/>
  <c r="G1561" i="1"/>
  <c r="H1565" i="1"/>
  <c r="G1565" i="1"/>
  <c r="H1574" i="1"/>
  <c r="G1574" i="1"/>
  <c r="J1441" i="1"/>
  <c r="J1464" i="1"/>
  <c r="J1468" i="1"/>
  <c r="J1474" i="1"/>
  <c r="J1479" i="1"/>
  <c r="H1570" i="1"/>
  <c r="G1570" i="1"/>
  <c r="F7" i="4"/>
  <c r="F8" i="4"/>
  <c r="F140" i="4"/>
  <c r="F164" i="4"/>
  <c r="F345" i="4"/>
  <c r="D351" i="4"/>
  <c r="F416" i="4"/>
  <c r="E593" i="4"/>
  <c r="D587" i="1" s="1"/>
  <c r="D625" i="4"/>
  <c r="E7" i="5"/>
  <c r="D118" i="5"/>
  <c r="D190" i="5"/>
  <c r="F36" i="6"/>
  <c r="D35" i="6"/>
  <c r="E420" i="4"/>
  <c r="F460" i="4"/>
  <c r="D459" i="4"/>
  <c r="E87" i="5"/>
  <c r="D177" i="5"/>
  <c r="F180" i="5"/>
  <c r="F207" i="5"/>
  <c r="D206" i="5"/>
  <c r="F5" i="6"/>
  <c r="E35" i="6"/>
  <c r="E141" i="6" s="1"/>
  <c r="D114" i="6"/>
  <c r="F130" i="6"/>
  <c r="D129" i="6"/>
  <c r="G1569" i="1"/>
  <c r="G1573" i="1"/>
  <c r="G1577" i="1"/>
  <c r="D44" i="4"/>
  <c r="D6" i="4" s="1"/>
  <c r="D124" i="4"/>
  <c r="E133" i="4"/>
  <c r="D129" i="1" s="1"/>
  <c r="D152" i="4"/>
  <c r="D196" i="4"/>
  <c r="E263" i="4"/>
  <c r="D259" i="1" s="1"/>
  <c r="D299" i="4"/>
  <c r="F530" i="4"/>
  <c r="D529" i="4"/>
  <c r="D644" i="4"/>
  <c r="D237" i="5"/>
  <c r="D245" i="5"/>
  <c r="D42" i="8"/>
  <c r="G312" i="9" s="1"/>
  <c r="E312" i="9" s="1"/>
  <c r="D363" i="4"/>
  <c r="E643" i="4"/>
  <c r="D637" i="1" s="1"/>
  <c r="F417" i="4"/>
  <c r="D515" i="4"/>
  <c r="E529" i="4"/>
  <c r="D567" i="4"/>
  <c r="F594" i="4"/>
  <c r="D593" i="4"/>
  <c r="F8" i="5"/>
  <c r="D7" i="5"/>
  <c r="F70" i="5"/>
  <c r="D69" i="5"/>
  <c r="E23" i="9"/>
  <c r="B23" i="9" s="1"/>
  <c r="B29" i="9"/>
  <c r="B37"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6" i="9"/>
  <c r="E166" i="9" s="1"/>
  <c r="B166" i="9" s="1"/>
  <c r="L213" i="9"/>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G211" i="9"/>
  <c r="E211" i="9" s="1"/>
  <c r="B211" i="9" s="1"/>
  <c r="G207" i="9"/>
  <c r="E207" i="9" s="1"/>
  <c r="B207" i="9" s="1"/>
  <c r="G203" i="9"/>
  <c r="E203" i="9" s="1"/>
  <c r="B203" i="9" s="1"/>
  <c r="G199" i="9"/>
  <c r="E199" i="9" s="1"/>
  <c r="B199" i="9" s="1"/>
  <c r="G195" i="9"/>
  <c r="E195" i="9" s="1"/>
  <c r="B195" i="9" s="1"/>
  <c r="G165" i="9"/>
  <c r="G161" i="9"/>
  <c r="E161" i="9" s="1"/>
  <c r="B161" i="9" s="1"/>
  <c r="H166" i="9"/>
  <c r="G162" i="9"/>
  <c r="E162" i="9" s="1"/>
  <c r="B162" i="9" s="1"/>
  <c r="G212" i="9"/>
  <c r="E212" i="9" s="1"/>
  <c r="B212" i="9" s="1"/>
  <c r="G208" i="9"/>
  <c r="E208" i="9" s="1"/>
  <c r="B208" i="9" s="1"/>
  <c r="G204" i="9"/>
  <c r="E204" i="9" s="1"/>
  <c r="B204" i="9" s="1"/>
  <c r="G200" i="9"/>
  <c r="E200" i="9" s="1"/>
  <c r="B200" i="9" s="1"/>
  <c r="G196" i="9"/>
  <c r="E196" i="9" s="1"/>
  <c r="B196" i="9" s="1"/>
  <c r="L192" i="9"/>
  <c r="F192" i="9" s="1"/>
  <c r="G163" i="9"/>
  <c r="E163" i="9" s="1"/>
  <c r="B163" i="9" s="1"/>
  <c r="M213" i="9"/>
  <c r="G167" i="9"/>
  <c r="E167" i="9" s="1"/>
  <c r="B167" i="9" s="1"/>
  <c r="H165" i="9"/>
  <c r="G164" i="9"/>
  <c r="E164" i="9" s="1"/>
  <c r="B164" i="9" s="1"/>
  <c r="I10" i="9"/>
  <c r="E289" i="9"/>
  <c r="B289" i="9" s="1"/>
  <c r="B25" i="9"/>
  <c r="B33" i="9"/>
  <c r="B218" i="9"/>
  <c r="E85" i="9"/>
  <c r="B85" i="9" s="1"/>
  <c r="E93" i="9"/>
  <c r="B93" i="9" s="1"/>
  <c r="E101" i="9"/>
  <c r="B101" i="9" s="1"/>
  <c r="E109" i="9"/>
  <c r="B109" i="9" s="1"/>
  <c r="E117" i="9"/>
  <c r="B117" i="9" s="1"/>
  <c r="E121" i="9"/>
  <c r="B121" i="9" s="1"/>
  <c r="E125" i="9"/>
  <c r="B125" i="9" s="1"/>
  <c r="E129" i="9"/>
  <c r="B129" i="9" s="1"/>
  <c r="E133" i="9"/>
  <c r="B133" i="9" s="1"/>
  <c r="E137" i="9"/>
  <c r="B137" i="9" s="1"/>
  <c r="E141" i="9"/>
  <c r="B141" i="9" s="1"/>
  <c r="E89" i="9"/>
  <c r="B89" i="9" s="1"/>
  <c r="B94" i="9"/>
  <c r="E97" i="9"/>
  <c r="B97" i="9" s="1"/>
  <c r="B102" i="9"/>
  <c r="E105" i="9"/>
  <c r="B105" i="9" s="1"/>
  <c r="B110" i="9"/>
  <c r="E113" i="9"/>
  <c r="B113" i="9" s="1"/>
  <c r="E145" i="9"/>
  <c r="B145" i="9" s="1"/>
  <c r="E149" i="9"/>
  <c r="B149" i="9" s="1"/>
  <c r="E153" i="9"/>
  <c r="B153" i="9" s="1"/>
  <c r="E157" i="9"/>
  <c r="B157" i="9" s="1"/>
  <c r="F268" i="9"/>
  <c r="B268" i="9" s="1"/>
  <c r="F216" i="9"/>
  <c r="B216" i="9" s="1"/>
  <c r="F217" i="9"/>
  <c r="B217" i="9" s="1"/>
  <c r="F220" i="9"/>
  <c r="B220" i="9" s="1"/>
  <c r="F221" i="9"/>
  <c r="B221" i="9" s="1"/>
  <c r="F224" i="9"/>
  <c r="B224" i="9" s="1"/>
  <c r="F225" i="9"/>
  <c r="B225" i="9" s="1"/>
  <c r="F228" i="9"/>
  <c r="B228" i="9" s="1"/>
  <c r="F229" i="9"/>
  <c r="B229" i="9" s="1"/>
  <c r="F232" i="9"/>
  <c r="B232" i="9" s="1"/>
  <c r="F233" i="9"/>
  <c r="B233" i="9" s="1"/>
  <c r="F236" i="9"/>
  <c r="B236" i="9" s="1"/>
  <c r="F237" i="9"/>
  <c r="B237" i="9" s="1"/>
  <c r="F240" i="9"/>
  <c r="B240" i="9" s="1"/>
  <c r="F241" i="9"/>
  <c r="B241" i="9" s="1"/>
  <c r="F244" i="9"/>
  <c r="B244" i="9" s="1"/>
  <c r="F245" i="9"/>
  <c r="B245" i="9" s="1"/>
  <c r="F248" i="9"/>
  <c r="B248" i="9" s="1"/>
  <c r="F249" i="9"/>
  <c r="B249" i="9" s="1"/>
  <c r="F252" i="9"/>
  <c r="B252" i="9" s="1"/>
  <c r="F253" i="9"/>
  <c r="B253" i="9" s="1"/>
  <c r="F256" i="9"/>
  <c r="B256" i="9" s="1"/>
  <c r="F257" i="9"/>
  <c r="B257" i="9" s="1"/>
  <c r="F260" i="9"/>
  <c r="B260" i="9" s="1"/>
  <c r="F261" i="9"/>
  <c r="B261" i="9" s="1"/>
  <c r="F264" i="9"/>
  <c r="B264" i="9" s="1"/>
  <c r="B270" i="9"/>
  <c r="B222" i="9"/>
  <c r="B226" i="9"/>
  <c r="B230" i="9"/>
  <c r="B234" i="9"/>
  <c r="B238" i="9"/>
  <c r="B242" i="9"/>
  <c r="B246" i="9"/>
  <c r="B250" i="9"/>
  <c r="B254" i="9"/>
  <c r="B258" i="9"/>
  <c r="G1501" i="1" l="1"/>
  <c r="H19" i="9"/>
  <c r="E19" i="9" s="1"/>
  <c r="B19" i="9" s="1"/>
  <c r="E350" i="4"/>
  <c r="F163" i="4"/>
  <c r="G159" i="1"/>
  <c r="I28" i="3"/>
  <c r="D1435" i="1"/>
  <c r="H16" i="3"/>
  <c r="C2" i="1"/>
  <c r="E165" i="9"/>
  <c r="B165" i="9" s="1"/>
  <c r="F213" i="9"/>
  <c r="B213" i="9" s="1"/>
  <c r="E528" i="4"/>
  <c r="D523" i="1"/>
  <c r="F363" i="4"/>
  <c r="C358" i="1"/>
  <c r="F245" i="5"/>
  <c r="C1222" i="1"/>
  <c r="G21" i="9"/>
  <c r="H21" i="9"/>
  <c r="D151" i="4"/>
  <c r="F152" i="4"/>
  <c r="C148" i="1"/>
  <c r="F129" i="6"/>
  <c r="C1423" i="1"/>
  <c r="D420" i="4"/>
  <c r="F459" i="4"/>
  <c r="C453" i="1"/>
  <c r="F625" i="4"/>
  <c r="C619" i="1"/>
  <c r="E6" i="4"/>
  <c r="F6" i="4" s="1"/>
  <c r="D68" i="5"/>
  <c r="D6" i="5" s="1"/>
  <c r="F69" i="5"/>
  <c r="C1047" i="1"/>
  <c r="F593" i="4"/>
  <c r="C587" i="1"/>
  <c r="F515" i="4"/>
  <c r="C509" i="1"/>
  <c r="F237" i="5"/>
  <c r="H23" i="3"/>
  <c r="C1214" i="1"/>
  <c r="D298" i="4"/>
  <c r="F299" i="4"/>
  <c r="C294" i="1"/>
  <c r="G129" i="1"/>
  <c r="H129" i="1"/>
  <c r="D141" i="6"/>
  <c r="G309" i="9"/>
  <c r="E309" i="9" s="1"/>
  <c r="B309" i="9" s="1"/>
  <c r="F190" i="5"/>
  <c r="C1167" i="1"/>
  <c r="B192" i="9"/>
  <c r="K1450" i="9"/>
  <c r="G313" i="9"/>
  <c r="E313" i="9" s="1"/>
  <c r="B313" i="9" s="1"/>
  <c r="I34" i="3"/>
  <c r="C1517" i="1"/>
  <c r="F644" i="4"/>
  <c r="C638" i="1"/>
  <c r="G259" i="1"/>
  <c r="H259" i="1"/>
  <c r="F124" i="4"/>
  <c r="C120" i="1"/>
  <c r="H27" i="3"/>
  <c r="F114" i="6"/>
  <c r="C1408" i="1"/>
  <c r="G307" i="9"/>
  <c r="E307" i="9" s="1"/>
  <c r="B307" i="9" s="1"/>
  <c r="D176" i="5"/>
  <c r="F177" i="5"/>
  <c r="C1154" i="1"/>
  <c r="D414" i="1"/>
  <c r="F118" i="5"/>
  <c r="C1096" i="1"/>
  <c r="G315" i="9"/>
  <c r="E315" i="9" s="1"/>
  <c r="H29" i="3"/>
  <c r="C1436" i="1"/>
  <c r="E151" i="4"/>
  <c r="I1458" i="1"/>
  <c r="I1444" i="1"/>
  <c r="F7" i="5"/>
  <c r="H20" i="3"/>
  <c r="C985" i="1"/>
  <c r="F567" i="4"/>
  <c r="C561" i="1"/>
  <c r="H637" i="1"/>
  <c r="G637" i="1"/>
  <c r="B312" i="9"/>
  <c r="D528" i="4"/>
  <c r="F529" i="4"/>
  <c r="C523" i="1"/>
  <c r="F196" i="4"/>
  <c r="C192" i="1"/>
  <c r="F44" i="4"/>
  <c r="C40" i="1"/>
  <c r="I25" i="3"/>
  <c r="D1329" i="1"/>
  <c r="G310" i="9"/>
  <c r="E310" i="9" s="1"/>
  <c r="B310" i="9" s="1"/>
  <c r="F206" i="5"/>
  <c r="C1183" i="1"/>
  <c r="E68" i="5"/>
  <c r="E6" i="5" s="1"/>
  <c r="D1065" i="1"/>
  <c r="F35" i="6"/>
  <c r="H25" i="3"/>
  <c r="C1329" i="1"/>
  <c r="I20" i="3"/>
  <c r="D985" i="1"/>
  <c r="F351" i="4"/>
  <c r="D350" i="4"/>
  <c r="C346" i="1"/>
  <c r="E175" i="5"/>
  <c r="D1152" i="1" s="1"/>
  <c r="I22" i="3"/>
  <c r="D1153" i="1"/>
  <c r="F133" i="4"/>
  <c r="E311" i="9" l="1"/>
  <c r="D345" i="1"/>
  <c r="E407" i="4"/>
  <c r="D402" i="1" s="1"/>
  <c r="E408" i="4"/>
  <c r="D403" i="1" s="1"/>
  <c r="E21" i="9"/>
  <c r="B21" i="9" s="1"/>
  <c r="H278" i="9"/>
  <c r="D984" i="1"/>
  <c r="F6" i="5"/>
  <c r="C984" i="1"/>
  <c r="H1183" i="1"/>
  <c r="G1183" i="1"/>
  <c r="H561" i="1"/>
  <c r="G561" i="1"/>
  <c r="H294" i="1"/>
  <c r="G294" i="1"/>
  <c r="H1423" i="1"/>
  <c r="G1423" i="1"/>
  <c r="H17" i="3"/>
  <c r="D289" i="4"/>
  <c r="F151" i="4"/>
  <c r="C147" i="1"/>
  <c r="E636" i="4"/>
  <c r="D630" i="1" s="1"/>
  <c r="D522" i="1"/>
  <c r="G346" i="1"/>
  <c r="H346" i="1"/>
  <c r="G40" i="1"/>
  <c r="H40" i="1"/>
  <c r="H523" i="1"/>
  <c r="G523" i="1"/>
  <c r="G1436" i="1"/>
  <c r="H1436" i="1"/>
  <c r="H1517" i="1"/>
  <c r="G1517" i="1"/>
  <c r="H11" i="3"/>
  <c r="H28" i="3"/>
  <c r="F141" i="6"/>
  <c r="C1435" i="1"/>
  <c r="H453" i="1"/>
  <c r="G453" i="1"/>
  <c r="H358" i="1"/>
  <c r="G358" i="1"/>
  <c r="I17" i="3"/>
  <c r="E289" i="4"/>
  <c r="E290" i="4" s="1"/>
  <c r="D286" i="1" s="1"/>
  <c r="D147" i="1"/>
  <c r="H1154" i="1"/>
  <c r="G1154" i="1"/>
  <c r="H21" i="3"/>
  <c r="F68" i="5"/>
  <c r="C1046" i="1"/>
  <c r="F350" i="4"/>
  <c r="D408" i="4"/>
  <c r="C345" i="1"/>
  <c r="H1065" i="1"/>
  <c r="G1065" i="1"/>
  <c r="H985" i="1"/>
  <c r="G985" i="1"/>
  <c r="F176" i="5"/>
  <c r="D175" i="5"/>
  <c r="G284" i="9" s="1"/>
  <c r="E284" i="9" s="1"/>
  <c r="B284" i="9" s="1"/>
  <c r="H22" i="3"/>
  <c r="C1153" i="1"/>
  <c r="H1167" i="1"/>
  <c r="G1167" i="1"/>
  <c r="D407" i="4"/>
  <c r="F298" i="4"/>
  <c r="C293" i="1"/>
  <c r="H509" i="1"/>
  <c r="G509" i="1"/>
  <c r="G1047" i="1"/>
  <c r="H1047" i="1"/>
  <c r="I16" i="3"/>
  <c r="E412" i="4"/>
  <c r="D2" i="1"/>
  <c r="G2" i="1" s="1"/>
  <c r="G148" i="1"/>
  <c r="H148" i="1"/>
  <c r="D412" i="4"/>
  <c r="H1096" i="1"/>
  <c r="G1096" i="1"/>
  <c r="H1408" i="1"/>
  <c r="G1408" i="1"/>
  <c r="H587" i="1"/>
  <c r="G587" i="1"/>
  <c r="H1329" i="1"/>
  <c r="G1329" i="1"/>
  <c r="H9" i="3"/>
  <c r="I21" i="3"/>
  <c r="D1046" i="1"/>
  <c r="G192" i="1"/>
  <c r="H192" i="1"/>
  <c r="D636" i="4"/>
  <c r="F528" i="4"/>
  <c r="C522" i="1"/>
  <c r="B315" i="9"/>
  <c r="E314" i="9"/>
  <c r="I10" i="3" s="1"/>
  <c r="E635" i="4"/>
  <c r="D629" i="1" s="1"/>
  <c r="H120" i="1"/>
  <c r="G120" i="1"/>
  <c r="H638" i="1"/>
  <c r="G638" i="1"/>
  <c r="H1214" i="1"/>
  <c r="G1214" i="1"/>
  <c r="H619" i="1"/>
  <c r="G619" i="1"/>
  <c r="F420" i="4"/>
  <c r="D635" i="4"/>
  <c r="C414" i="1"/>
  <c r="H1222" i="1"/>
  <c r="G1222" i="1"/>
  <c r="G317" i="9"/>
  <c r="E317" i="9" s="1"/>
  <c r="E316" i="9" l="1"/>
  <c r="B317" i="9"/>
  <c r="F635" i="4"/>
  <c r="C629" i="1"/>
  <c r="K3" i="9"/>
  <c r="I9" i="3"/>
  <c r="E639" i="4"/>
  <c r="D407" i="1"/>
  <c r="F407" i="4"/>
  <c r="C402" i="1"/>
  <c r="F408" i="4"/>
  <c r="C403" i="1"/>
  <c r="E413" i="4"/>
  <c r="E414" i="4" s="1"/>
  <c r="D409" i="1" s="1"/>
  <c r="E291" i="4"/>
  <c r="D287" i="1" s="1"/>
  <c r="D285" i="1"/>
  <c r="H2" i="1"/>
  <c r="G278" i="9"/>
  <c r="E278" i="9" s="1"/>
  <c r="H414" i="1"/>
  <c r="G414" i="1"/>
  <c r="H522" i="1"/>
  <c r="G522" i="1"/>
  <c r="N3" i="9"/>
  <c r="I11" i="3"/>
  <c r="G147" i="1"/>
  <c r="H147" i="1"/>
  <c r="F636" i="4"/>
  <c r="C630" i="1"/>
  <c r="D639" i="4"/>
  <c r="F412" i="4"/>
  <c r="C407" i="1"/>
  <c r="F175" i="5"/>
  <c r="C1152" i="1"/>
  <c r="G293" i="1"/>
  <c r="H293" i="1"/>
  <c r="G1046" i="1"/>
  <c r="H1046" i="1"/>
  <c r="G1435" i="1"/>
  <c r="H1435" i="1"/>
  <c r="H984" i="1"/>
  <c r="G984" i="1"/>
  <c r="H1153" i="1"/>
  <c r="G1153" i="1"/>
  <c r="G345" i="1"/>
  <c r="H345" i="1"/>
  <c r="D413" i="4"/>
  <c r="D291" i="4"/>
  <c r="F289" i="4"/>
  <c r="C285" i="1"/>
  <c r="D290" i="4"/>
  <c r="F290" i="4" l="1"/>
  <c r="C286" i="1"/>
  <c r="F413" i="4"/>
  <c r="D640" i="4"/>
  <c r="D415" i="4"/>
  <c r="C408" i="1"/>
  <c r="D414" i="4"/>
  <c r="H402" i="1"/>
  <c r="G402" i="1"/>
  <c r="D633" i="1"/>
  <c r="H1152" i="1"/>
  <c r="G1152" i="1"/>
  <c r="E277" i="9"/>
  <c r="B278" i="9"/>
  <c r="E640" i="4"/>
  <c r="E415" i="4"/>
  <c r="D410" i="1" s="1"/>
  <c r="D408" i="1"/>
  <c r="H285" i="1"/>
  <c r="G285" i="1"/>
  <c r="F291" i="4"/>
  <c r="C287" i="1"/>
  <c r="H8" i="3"/>
  <c r="F639" i="4"/>
  <c r="D641" i="4"/>
  <c r="C633" i="1"/>
  <c r="G403" i="1"/>
  <c r="H403" i="1"/>
  <c r="H407" i="1"/>
  <c r="G407" i="1"/>
  <c r="H630" i="1"/>
  <c r="G630" i="1"/>
  <c r="G629" i="1"/>
  <c r="H629" i="1"/>
  <c r="E642" i="4" l="1"/>
  <c r="D634" i="1"/>
  <c r="D642" i="4"/>
  <c r="F640" i="4"/>
  <c r="C634" i="1"/>
  <c r="M3" i="9"/>
  <c r="I8" i="3"/>
  <c r="F414" i="4"/>
  <c r="C409" i="1"/>
  <c r="H633" i="1"/>
  <c r="G633" i="1"/>
  <c r="G287" i="1"/>
  <c r="H287" i="1"/>
  <c r="E641" i="4"/>
  <c r="F641" i="4" s="1"/>
  <c r="H408" i="1"/>
  <c r="G408" i="1"/>
  <c r="G286" i="1"/>
  <c r="H286" i="1"/>
  <c r="D645" i="4"/>
  <c r="C635" i="1"/>
  <c r="F415" i="4"/>
  <c r="C410" i="1"/>
  <c r="H18" i="3" l="1"/>
  <c r="C639" i="1"/>
  <c r="H410" i="1"/>
  <c r="G410" i="1"/>
  <c r="D646" i="4"/>
  <c r="F642" i="4"/>
  <c r="C636" i="1"/>
  <c r="E645" i="4"/>
  <c r="D635" i="1"/>
  <c r="G635" i="1" s="1"/>
  <c r="H409" i="1"/>
  <c r="G409" i="1"/>
  <c r="H634" i="1"/>
  <c r="G634" i="1"/>
  <c r="E646" i="4"/>
  <c r="D636" i="1"/>
  <c r="H635" i="1" l="1"/>
  <c r="H636" i="1"/>
  <c r="G636" i="1"/>
  <c r="I19" i="3"/>
  <c r="D640" i="1"/>
  <c r="G276" i="9"/>
  <c r="E276" i="9" s="1"/>
  <c r="B276" i="9" s="1"/>
  <c r="F646" i="4"/>
  <c r="H19" i="3"/>
  <c r="C640" i="1"/>
  <c r="I18" i="3"/>
  <c r="D639" i="1"/>
  <c r="H639" i="1" s="1"/>
  <c r="F645" i="4"/>
  <c r="H7" i="3" l="1"/>
  <c r="J3" i="9" s="1"/>
  <c r="G639" i="1"/>
  <c r="G640" i="1"/>
  <c r="H640" i="1"/>
  <c r="G274" i="9" l="1"/>
  <c r="L272" i="9"/>
  <c r="H274" i="9"/>
  <c r="M272" i="9"/>
  <c r="H18" i="9"/>
  <c r="G18" i="9"/>
  <c r="K6" i="9"/>
  <c r="J11" i="9"/>
  <c r="I17" i="9"/>
  <c r="K7" i="9"/>
  <c r="J12" i="9"/>
  <c r="J13" i="9"/>
  <c r="J7" i="9"/>
  <c r="I12" i="9"/>
  <c r="J8" i="9"/>
  <c r="G15" i="9"/>
  <c r="J9" i="9"/>
  <c r="H15" i="9"/>
  <c r="K5" i="9"/>
  <c r="J10" i="9"/>
  <c r="M16" i="9"/>
  <c r="L16" i="9"/>
  <c r="J6" i="9"/>
  <c r="I11" i="9"/>
  <c r="L15" i="9"/>
  <c r="H17" i="9"/>
  <c r="I8" i="9"/>
  <c r="M15" i="9"/>
  <c r="I9" i="9"/>
  <c r="H16" i="9"/>
  <c r="J5" i="9"/>
  <c r="I13" i="9"/>
  <c r="K10" i="9"/>
  <c r="G16" i="9"/>
  <c r="I5" i="9"/>
  <c r="K11" i="9"/>
  <c r="J17" i="9"/>
  <c r="I6" i="9"/>
  <c r="K12" i="9"/>
  <c r="G17" i="9"/>
  <c r="I7" i="9"/>
  <c r="K13" i="9"/>
  <c r="K8" i="9"/>
  <c r="K9" i="9"/>
  <c r="E5" i="9" l="1"/>
  <c r="E16" i="9"/>
  <c r="E10" i="9"/>
  <c r="B10" i="9" s="1"/>
  <c r="E18" i="9"/>
  <c r="B18" i="9" s="1"/>
  <c r="E17" i="9"/>
  <c r="B17" i="9" s="1"/>
  <c r="F16" i="9"/>
  <c r="F272" i="9"/>
  <c r="E6" i="9"/>
  <c r="B6" i="9" s="1"/>
  <c r="E12" i="9"/>
  <c r="B12" i="9" s="1"/>
  <c r="E13" i="9"/>
  <c r="B13" i="9" s="1"/>
  <c r="E11" i="9"/>
  <c r="B11" i="9" s="1"/>
  <c r="E15" i="9"/>
  <c r="B5" i="9"/>
  <c r="E8" i="9"/>
  <c r="B8" i="9" s="1"/>
  <c r="B272" i="9"/>
  <c r="F20" i="9"/>
  <c r="E7" i="9"/>
  <c r="B7" i="9" s="1"/>
  <c r="E9" i="9"/>
  <c r="B9" i="9" s="1"/>
  <c r="F15" i="9"/>
  <c r="E274" i="9"/>
  <c r="B16" i="9" l="1"/>
  <c r="F14" i="9"/>
  <c r="F3" i="9" s="1"/>
  <c r="B274" i="9"/>
  <c r="E20" i="9"/>
  <c r="I7" i="3" s="1"/>
  <c r="B15" i="9"/>
  <c r="E14"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<sst xmlns="http://schemas.openxmlformats.org/spreadsheetml/2006/main" count="4360" uniqueCount="3421">
  <si>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</si>
  <si>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</si>
  <si>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</si>
  <si>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</si>
  <si>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</si>
  <si>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</si>
  <si>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</si>
  <si>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</si>
  <si>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</si>
  <si>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</si>
  <si>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</si>
  <si>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</si>
  <si>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</si>
  <si>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</si>
  <si>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</si>
  <si>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</si>
  <si>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</si>
  <si>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</si>
  <si>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</si>
  <si>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</si>
  <si>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</si>
  <si>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</si>
  <si>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</si>
  <si>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</si>
  <si>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</si>
  <si>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</si>
  <si>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</si>
  <si>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</si>
  <si>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</si>
  <si>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</si>
  <si>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</si>
  <si>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Ferdinandovac</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</si>
  <si>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</si>
  <si>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</si>
  <si>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</si>
  <si>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</si>
  <si>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</si>
  <si>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</si>
  <si>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</si>
  <si>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</si>
  <si>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</si>
  <si>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</si>
  <si>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</si>
  <si>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</si>
  <si>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</si>
  <si>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</si>
  <si>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</si>
  <si>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</si>
  <si>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</si>
  <si>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8416 - Osnovna škola Ferdinandovac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</si>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</sst>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390972.6</v>
      </c>
      <c r="D2" s="6">
        <f>'PR-RAS'!E6</f>
        <v>464070.18</v>
      </c>
      <c r="E2" s="6">
        <v>0</v>
      </c>
      <c r="F2" s="6">
        <v>0</v>
      </c>
      <c r="G2" s="7">
        <f t="shared" ref="G2:G264" si="0">(B2/1000)*(C2*1+D2*2)</f>
        <v>1319.1129599999999</v>
      </c>
      <c r="H2" s="7">
        <f t="shared" ref="H2:H264" si="1">ABS(C2-ROUND(C2,0))+ABS(D2-ROUND(D2,0))</f>
        <v>0.58000000001629815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328955.77</v>
      </c>
      <c r="D46" s="1">
        <f>'PR-RAS'!E50</f>
        <v>428771.42</v>
      </c>
      <c r="E46" s="1">
        <v>0</v>
      </c>
      <c r="F46" s="1">
        <v>0</v>
      </c>
      <c r="G46" s="2">
        <f t="shared" si="0"/>
        <v>53392.43744999999</v>
      </c>
      <c r="H46" s="2">
        <f t="shared" si="1"/>
        <v>0.6499999999650754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317579.40000000002</v>
      </c>
      <c r="D64" s="1">
        <f>'PR-RAS'!E68</f>
        <v>421222.66</v>
      </c>
      <c r="E64" s="1">
        <v>0</v>
      </c>
      <c r="F64" s="1">
        <v>0</v>
      </c>
      <c r="G64" s="2">
        <f t="shared" si="0"/>
        <v>73081.557359999992</v>
      </c>
      <c r="H64" s="2">
        <f t="shared" si="1"/>
        <v>0.74000000004889444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317579.40000000002</v>
      </c>
      <c r="D65" s="1">
        <f>'PR-RAS'!E69</f>
        <v>421222.66</v>
      </c>
      <c r="E65" s="1">
        <v>0</v>
      </c>
      <c r="F65" s="1">
        <v>0</v>
      </c>
      <c r="G65" s="2">
        <f t="shared" si="0"/>
        <v>74241.582079999993</v>
      </c>
      <c r="H65" s="2">
        <f t="shared" si="1"/>
        <v>0.74000000004889444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11376.37</v>
      </c>
      <c r="D73" s="1">
        <f>'PR-RAS'!E77</f>
        <v>7548.76</v>
      </c>
      <c r="E73" s="1">
        <v>0</v>
      </c>
      <c r="F73" s="1">
        <v>0</v>
      </c>
      <c r="G73" s="2">
        <f t="shared" si="0"/>
        <v>1906.1200799999999</v>
      </c>
      <c r="H73" s="2">
        <f t="shared" si="1"/>
        <v>0.61000000000058208</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11376.37</v>
      </c>
      <c r="D76" s="1">
        <f>'PR-RAS'!E80</f>
        <v>7548.76</v>
      </c>
      <c r="E76" s="1">
        <v>0</v>
      </c>
      <c r="F76" s="1">
        <v>0</v>
      </c>
      <c r="G76" s="2">
        <f t="shared" si="0"/>
        <v>1985.5417499999999</v>
      </c>
      <c r="H76" s="2">
        <f t="shared" si="1"/>
        <v>0.61000000000058208</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0.04</v>
      </c>
      <c r="D78" s="1">
        <f>'PR-RAS'!E82</f>
        <v>0</v>
      </c>
      <c r="E78" s="1">
        <v>0</v>
      </c>
      <c r="F78" s="1">
        <v>0</v>
      </c>
      <c r="G78" s="2">
        <f t="shared" si="0"/>
        <v>3.0799999999999998E-3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0.04</v>
      </c>
      <c r="D79" s="1">
        <f>'PR-RAS'!E83</f>
        <v>0</v>
      </c>
      <c r="E79" s="1">
        <v>0</v>
      </c>
      <c r="F79" s="1">
        <v>0</v>
      </c>
      <c r="G79" s="2">
        <f t="shared" si="0"/>
        <v>3.1199999999999999E-3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0.04</v>
      </c>
      <c r="D81" s="1">
        <f>'PR-RAS'!E85</f>
        <v>0</v>
      </c>
      <c r="E81" s="1">
        <v>0</v>
      </c>
      <c r="F81" s="1">
        <v>0</v>
      </c>
      <c r="G81" s="2">
        <f t="shared" si="0"/>
        <v>3.2000000000000002E-3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3025.23</v>
      </c>
      <c r="D102" s="1">
        <f>'PR-RAS'!E106</f>
        <v>2112.02</v>
      </c>
      <c r="E102" s="1">
        <v>0</v>
      </c>
      <c r="F102" s="1">
        <v>0</v>
      </c>
      <c r="G102" s="2">
        <f t="shared" si="0"/>
        <v>732.17627000000005</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3025.23</v>
      </c>
      <c r="D108" s="1">
        <f>'PR-RAS'!E112</f>
        <v>2112.02</v>
      </c>
      <c r="E108" s="1">
        <v>0</v>
      </c>
      <c r="F108" s="1">
        <v>0</v>
      </c>
      <c r="G108" s="2">
        <f t="shared" si="0"/>
        <v>775.67189000000008</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3025.23</v>
      </c>
      <c r="D113" s="1">
        <f>'PR-RAS'!E117</f>
        <v>2112.02</v>
      </c>
      <c r="E113" s="1">
        <v>0</v>
      </c>
      <c r="F113" s="1">
        <v>0</v>
      </c>
      <c r="G113" s="2">
        <f t="shared" si="0"/>
        <v>811.91824000000008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922.15</v>
      </c>
      <c r="D120" s="1">
        <f>'PR-RAS'!E124</f>
        <v>1557.25</v>
      </c>
      <c r="E120" s="1">
        <v>0</v>
      </c>
      <c r="F120" s="1">
        <v>0</v>
      </c>
      <c r="G120" s="2">
        <f t="shared" si="0"/>
        <v>480.36135000000002</v>
      </c>
      <c r="H120" s="2">
        <f t="shared" si="1"/>
        <v>0.39999999999997726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389.04999999999995</v>
      </c>
      <c r="D121" s="1">
        <f>'PR-RAS'!E125</f>
        <v>837.25</v>
      </c>
      <c r="E121" s="1">
        <v>0</v>
      </c>
      <c r="F121" s="1">
        <v>0</v>
      </c>
      <c r="G121" s="2">
        <f t="shared" si="0"/>
        <v>247.626</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209.89</v>
      </c>
      <c r="D122" s="1">
        <f>'PR-RAS'!E126</f>
        <v>178</v>
      </c>
      <c r="E122" s="1">
        <v>0</v>
      </c>
      <c r="F122" s="1">
        <v>0</v>
      </c>
      <c r="G122" s="2">
        <f t="shared" si="0"/>
        <v>68.47269</v>
      </c>
      <c r="H122" s="2">
        <f t="shared" si="1"/>
        <v>0.11000000000001364</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179.16</v>
      </c>
      <c r="D123" s="1">
        <f>'PR-RAS'!E127</f>
        <v>659.25</v>
      </c>
      <c r="E123" s="1">
        <v>0</v>
      </c>
      <c r="F123" s="1">
        <v>0</v>
      </c>
      <c r="G123" s="2">
        <f t="shared" si="0"/>
        <v>182.71451999999999</v>
      </c>
      <c r="H123" s="2">
        <f t="shared" si="1"/>
        <v>0.40999999999999659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533.1</v>
      </c>
      <c r="D124" s="1">
        <f>'PR-RAS'!E128</f>
        <v>720</v>
      </c>
      <c r="E124" s="1">
        <v>0</v>
      </c>
      <c r="F124" s="1">
        <v>0</v>
      </c>
      <c r="G124" s="2">
        <f t="shared" si="0"/>
        <v>242.69129999999998</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533.1</v>
      </c>
      <c r="D125" s="1">
        <f>'PR-RAS'!E129</f>
        <v>720</v>
      </c>
      <c r="E125" s="1">
        <v>0</v>
      </c>
      <c r="F125" s="1">
        <v>0</v>
      </c>
      <c r="G125" s="2">
        <f t="shared" si="0"/>
        <v>244.6644</v>
      </c>
      <c r="H125" s="2">
        <f t="shared" si="1"/>
        <v>0.10000000000002274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58069.409999999996</v>
      </c>
      <c r="D129" s="1">
        <f>'PR-RAS'!E133</f>
        <v>31629.49</v>
      </c>
      <c r="E129" s="1">
        <v>0</v>
      </c>
      <c r="F129" s="1">
        <v>0</v>
      </c>
      <c r="G129" s="2">
        <f t="shared" si="0"/>
        <v>15530.03392</v>
      </c>
      <c r="H129" s="2">
        <f t="shared" si="1"/>
        <v>0.89999999999781721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58069.409999999996</v>
      </c>
      <c r="D130" s="1">
        <f>'PR-RAS'!E134</f>
        <v>31629.49</v>
      </c>
      <c r="E130" s="1">
        <v>0</v>
      </c>
      <c r="F130" s="1">
        <v>0</v>
      </c>
      <c r="G130" s="2">
        <f t="shared" si="0"/>
        <v>15651.36231</v>
      </c>
      <c r="H130" s="2">
        <f t="shared" si="1"/>
        <v>0.89999999999781721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24947.599999999999</v>
      </c>
      <c r="D131" s="1">
        <f>'PR-RAS'!E135</f>
        <v>31048.25</v>
      </c>
      <c r="E131" s="1">
        <v>0</v>
      </c>
      <c r="F131" s="1">
        <v>0</v>
      </c>
      <c r="G131" s="2">
        <f t="shared" si="0"/>
        <v>11315.733000000002</v>
      </c>
      <c r="H131" s="2">
        <f t="shared" si="1"/>
        <v>0.65000000000145519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33121.81</v>
      </c>
      <c r="D132" s="1">
        <f>'PR-RAS'!E136</f>
        <v>581.24</v>
      </c>
      <c r="E132" s="1">
        <v>0</v>
      </c>
      <c r="F132" s="1">
        <v>0</v>
      </c>
      <c r="G132" s="2">
        <f t="shared" si="0"/>
        <v>4491.2419900000004</v>
      </c>
      <c r="H132" s="2">
        <f t="shared" si="1"/>
        <v>0.4300000000023374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350653.11</v>
      </c>
      <c r="D147" s="1">
        <f>'PR-RAS'!E151</f>
        <v>459086.02000000008</v>
      </c>
      <c r="E147" s="1">
        <v>0</v>
      </c>
      <c r="F147" s="1">
        <v>0</v>
      </c>
      <c r="G147" s="2">
        <f t="shared" si="0"/>
        <v>185248.4719</v>
      </c>
      <c r="H147" s="2">
        <f t="shared" si="1"/>
        <v>0.13000000006286427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286154.79999999993</v>
      </c>
      <c r="D148" s="1">
        <f>'PR-RAS'!E152</f>
        <v>391815.97000000003</v>
      </c>
      <c r="E148" s="1">
        <v>0</v>
      </c>
      <c r="F148" s="1">
        <v>0</v>
      </c>
      <c r="G148" s="2">
        <f t="shared" si="0"/>
        <v>157258.65078</v>
      </c>
      <c r="H148" s="2">
        <f t="shared" si="1"/>
        <v>0.23000000003958121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237002.89999999997</v>
      </c>
      <c r="D149" s="1">
        <f>'PR-RAS'!E153</f>
        <v>325493.29000000004</v>
      </c>
      <c r="E149" s="1">
        <v>0</v>
      </c>
      <c r="F149" s="1">
        <v>0</v>
      </c>
      <c r="G149" s="2">
        <f t="shared" si="0"/>
        <v>131422.44303999998</v>
      </c>
      <c r="H149" s="2">
        <f t="shared" si="1"/>
        <v>0.3900000000721775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227589.83</v>
      </c>
      <c r="D150" s="1">
        <f>'PR-RAS'!E154</f>
        <v>307827.94</v>
      </c>
      <c r="E150" s="1">
        <v>0</v>
      </c>
      <c r="F150" s="1">
        <v>0</v>
      </c>
      <c r="G150" s="2">
        <f t="shared" si="0"/>
        <v>125643.61078999999</v>
      </c>
      <c r="H150" s="2">
        <f t="shared" si="1"/>
        <v>0.23000000001047738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3385.11</v>
      </c>
      <c r="D152" s="1">
        <f>'PR-RAS'!E156</f>
        <v>8327.4500000000007</v>
      </c>
      <c r="E152" s="1">
        <v>0</v>
      </c>
      <c r="F152" s="1">
        <v>0</v>
      </c>
      <c r="G152" s="2">
        <f t="shared" si="0"/>
        <v>3026.04151</v>
      </c>
      <c r="H152" s="2">
        <f t="shared" si="1"/>
        <v>0.56000000000085493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6027.96</v>
      </c>
      <c r="D153" s="1">
        <f>'PR-RAS'!E157</f>
        <v>9337.9</v>
      </c>
      <c r="E153" s="1">
        <v>0</v>
      </c>
      <c r="F153" s="1">
        <v>0</v>
      </c>
      <c r="G153" s="2">
        <f t="shared" si="0"/>
        <v>3754.9715199999996</v>
      </c>
      <c r="H153" s="2">
        <f t="shared" si="1"/>
        <v>0.14000000000032742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13034.11</v>
      </c>
      <c r="D154" s="1">
        <f>'PR-RAS'!E158</f>
        <v>16458.95</v>
      </c>
      <c r="E154" s="1">
        <v>0</v>
      </c>
      <c r="F154" s="1">
        <v>0</v>
      </c>
      <c r="G154" s="2">
        <f t="shared" si="0"/>
        <v>7030.6575300000004</v>
      </c>
      <c r="H154" s="2">
        <f t="shared" si="1"/>
        <v>0.15999999999985448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36117.79</v>
      </c>
      <c r="D155" s="1">
        <f>'PR-RAS'!E159</f>
        <v>49863.73</v>
      </c>
      <c r="E155" s="1">
        <v>0</v>
      </c>
      <c r="F155" s="1">
        <v>0</v>
      </c>
      <c r="G155" s="2">
        <f t="shared" si="0"/>
        <v>20920.1685</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36117.79</v>
      </c>
      <c r="D157" s="1">
        <f>'PR-RAS'!E161</f>
        <v>49863.73</v>
      </c>
      <c r="E157" s="1">
        <v>0</v>
      </c>
      <c r="F157" s="1">
        <v>0</v>
      </c>
      <c r="G157" s="2">
        <f t="shared" si="0"/>
        <v>21191.859</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63945.15</v>
      </c>
      <c r="D159" s="1">
        <f>'PR-RAS'!E163</f>
        <v>66761.7</v>
      </c>
      <c r="E159" s="1">
        <v>0</v>
      </c>
      <c r="F159" s="1">
        <v>0</v>
      </c>
      <c r="G159" s="2">
        <f t="shared" si="0"/>
        <v>31200.030899999998</v>
      </c>
      <c r="H159" s="2">
        <f t="shared" si="1"/>
        <v>0.45000000000436557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14604.15</v>
      </c>
      <c r="D160" s="1">
        <f>'PR-RAS'!E164</f>
        <v>15836.79</v>
      </c>
      <c r="E160" s="1">
        <v>0</v>
      </c>
      <c r="F160" s="1">
        <v>0</v>
      </c>
      <c r="G160" s="2">
        <f t="shared" si="0"/>
        <v>7358.1590700000006</v>
      </c>
      <c r="H160" s="2">
        <f t="shared" si="1"/>
        <v>0.35999999999876309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934.98</v>
      </c>
      <c r="D161" s="1">
        <f>'PR-RAS'!E165</f>
        <v>652.17999999999995</v>
      </c>
      <c r="E161" s="1">
        <v>0</v>
      </c>
      <c r="F161" s="1">
        <v>0</v>
      </c>
      <c r="G161" s="2">
        <f t="shared" si="0"/>
        <v>358.29440000000005</v>
      </c>
      <c r="H161" s="2">
        <f t="shared" si="1"/>
        <v>0.19999999999993179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13599.17</v>
      </c>
      <c r="D162" s="1">
        <f>'PR-RAS'!E166</f>
        <v>15134.61</v>
      </c>
      <c r="E162" s="1">
        <v>0</v>
      </c>
      <c r="F162" s="1">
        <v>0</v>
      </c>
      <c r="G162" s="2">
        <f t="shared" si="0"/>
        <v>7062.8107900000005</v>
      </c>
      <c r="H162" s="2">
        <f t="shared" si="1"/>
        <v>0.55999999999949068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70</v>
      </c>
      <c r="D163" s="1">
        <f>'PR-RAS'!E167</f>
        <v>50</v>
      </c>
      <c r="E163" s="1">
        <v>0</v>
      </c>
      <c r="F163" s="1">
        <v>0</v>
      </c>
      <c r="G163" s="2">
        <f t="shared" si="0"/>
        <v>27.54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33971.129999999997</v>
      </c>
      <c r="D165" s="1">
        <f>'PR-RAS'!E169</f>
        <v>35445.79</v>
      </c>
      <c r="E165" s="1">
        <v>0</v>
      </c>
      <c r="F165" s="1">
        <v>0</v>
      </c>
      <c r="G165" s="2">
        <f t="shared" si="0"/>
        <v>17197.48444</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1969.93</v>
      </c>
      <c r="D166" s="1">
        <f>'PR-RAS'!E170</f>
        <v>2812.1</v>
      </c>
      <c r="E166" s="1">
        <v>0</v>
      </c>
      <c r="F166" s="1">
        <v>0</v>
      </c>
      <c r="G166" s="2">
        <f t="shared" si="0"/>
        <v>1253.0314500000002</v>
      </c>
      <c r="H166" s="2">
        <f t="shared" si="1"/>
        <v>0.16999999999984539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20983.23</v>
      </c>
      <c r="D167" s="1">
        <f>'PR-RAS'!E171</f>
        <v>21664.74</v>
      </c>
      <c r="E167" s="1">
        <v>0</v>
      </c>
      <c r="F167" s="1">
        <v>0</v>
      </c>
      <c r="G167" s="2">
        <f t="shared" si="0"/>
        <v>10675.909860000002</v>
      </c>
      <c r="H167" s="2">
        <f t="shared" si="1"/>
        <v>0.48999999999796273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10761.49</v>
      </c>
      <c r="D168" s="1">
        <f>'PR-RAS'!E172</f>
        <v>9932.77</v>
      </c>
      <c r="E168" s="1">
        <v>0</v>
      </c>
      <c r="F168" s="1">
        <v>0</v>
      </c>
      <c r="G168" s="2">
        <f t="shared" si="0"/>
        <v>5114.7140099999997</v>
      </c>
      <c r="H168" s="2">
        <f t="shared" si="1"/>
        <v>0.71999999999934516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139.81</v>
      </c>
      <c r="D169" s="1">
        <f>'PR-RAS'!E173</f>
        <v>345.28</v>
      </c>
      <c r="E169" s="1">
        <v>0</v>
      </c>
      <c r="F169" s="1">
        <v>0</v>
      </c>
      <c r="G169" s="2">
        <f t="shared" si="0"/>
        <v>139.50216</v>
      </c>
      <c r="H169" s="2">
        <f t="shared" si="1"/>
        <v>0.46999999999997044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116.67</v>
      </c>
      <c r="D170" s="1">
        <f>'PR-RAS'!E174</f>
        <v>631</v>
      </c>
      <c r="E170" s="1">
        <v>0</v>
      </c>
      <c r="F170" s="1">
        <v>0</v>
      </c>
      <c r="G170" s="2">
        <f t="shared" si="0"/>
        <v>232.99523000000002</v>
      </c>
      <c r="H170" s="2">
        <f t="shared" si="1"/>
        <v>0.32999999999999829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59.9</v>
      </c>
      <c r="E172" s="1">
        <v>0</v>
      </c>
      <c r="F172" s="1">
        <v>0</v>
      </c>
      <c r="G172" s="2">
        <f t="shared" si="0"/>
        <v>20.485800000000001</v>
      </c>
      <c r="H172" s="2">
        <f t="shared" si="1"/>
        <v>0.10000000000000142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12401.04</v>
      </c>
      <c r="D173" s="1">
        <f>'PR-RAS'!E177</f>
        <v>13067.73</v>
      </c>
      <c r="E173" s="1">
        <v>0</v>
      </c>
      <c r="F173" s="1">
        <v>0</v>
      </c>
      <c r="G173" s="2">
        <f t="shared" si="0"/>
        <v>6628.2779999999993</v>
      </c>
      <c r="H173" s="2">
        <f t="shared" si="1"/>
        <v>0.31000000000130967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1743.25</v>
      </c>
      <c r="D174" s="1">
        <f>'PR-RAS'!E178</f>
        <v>1954.83</v>
      </c>
      <c r="E174" s="1">
        <v>0</v>
      </c>
      <c r="F174" s="1">
        <v>0</v>
      </c>
      <c r="G174" s="2">
        <f t="shared" si="0"/>
        <v>977.95342999999991</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1513.99</v>
      </c>
      <c r="D175" s="1">
        <f>'PR-RAS'!E179</f>
        <v>2105.12</v>
      </c>
      <c r="E175" s="1">
        <v>0</v>
      </c>
      <c r="F175" s="1">
        <v>0</v>
      </c>
      <c r="G175" s="2">
        <f t="shared" si="0"/>
        <v>996.01601999999991</v>
      </c>
      <c r="H175" s="2">
        <f t="shared" si="1"/>
        <v>0.12999999999988177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2326.7600000000002</v>
      </c>
      <c r="D177" s="1">
        <f>'PR-RAS'!E181</f>
        <v>2352.11</v>
      </c>
      <c r="E177" s="1">
        <v>0</v>
      </c>
      <c r="F177" s="1">
        <v>0</v>
      </c>
      <c r="G177" s="2">
        <f t="shared" si="0"/>
        <v>1237.4524799999999</v>
      </c>
      <c r="H177" s="2">
        <f t="shared" si="1"/>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1163.5899999999999</v>
      </c>
      <c r="D178" s="1">
        <f>'PR-RAS'!E182</f>
        <v>1404.07</v>
      </c>
      <c r="E178" s="1">
        <v>0</v>
      </c>
      <c r="F178" s="1">
        <v>0</v>
      </c>
      <c r="G178" s="2">
        <f t="shared" si="0"/>
        <v>702.99620999999991</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1425.28</v>
      </c>
      <c r="D179" s="1">
        <f>'PR-RAS'!E183</f>
        <v>1852.02</v>
      </c>
      <c r="E179" s="1">
        <v>0</v>
      </c>
      <c r="F179" s="1">
        <v>0</v>
      </c>
      <c r="G179" s="2">
        <f t="shared" si="0"/>
        <v>913.01895999999988</v>
      </c>
      <c r="H179" s="2">
        <f t="shared" si="1"/>
        <v>0.29999999999995453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1647.79</v>
      </c>
      <c r="D180" s="1">
        <f>'PR-RAS'!E184</f>
        <v>1236.07</v>
      </c>
      <c r="E180" s="1">
        <v>0</v>
      </c>
      <c r="F180" s="1">
        <v>0</v>
      </c>
      <c r="G180" s="2">
        <f t="shared" si="0"/>
        <v>737.46747000000005</v>
      </c>
      <c r="H180" s="2">
        <f t="shared" si="1"/>
        <v>0.27999999999997272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1137.78</v>
      </c>
      <c r="D181" s="1">
        <f>'PR-RAS'!E185</f>
        <v>1141.23</v>
      </c>
      <c r="E181" s="1">
        <v>0</v>
      </c>
      <c r="F181" s="1">
        <v>0</v>
      </c>
      <c r="G181" s="2">
        <f t="shared" si="0"/>
        <v>615.64319999999998</v>
      </c>
      <c r="H181" s="2">
        <f t="shared" si="1"/>
        <v>0.45000000000004547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1442.6</v>
      </c>
      <c r="D182" s="1">
        <f>'PR-RAS'!E186</f>
        <v>1022.28</v>
      </c>
      <c r="E182" s="1">
        <v>0</v>
      </c>
      <c r="F182" s="1">
        <v>0</v>
      </c>
      <c r="G182" s="2">
        <f t="shared" si="0"/>
        <v>631.17595999999992</v>
      </c>
      <c r="H182" s="2">
        <f t="shared" si="1"/>
        <v>0.68000000000006366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2968.83</v>
      </c>
      <c r="D184" s="1">
        <f>'PR-RAS'!E188</f>
        <v>2411.39</v>
      </c>
      <c r="E184" s="1">
        <v>0</v>
      </c>
      <c r="F184" s="1">
        <v>0</v>
      </c>
      <c r="G184" s="2">
        <f t="shared" si="0"/>
        <v>1425.8646299999998</v>
      </c>
      <c r="H184" s="2">
        <f t="shared" si="1"/>
        <v>0.55999999999994543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189.07</v>
      </c>
      <c r="D186" s="1">
        <f>'PR-RAS'!E190</f>
        <v>161.16999999999999</v>
      </c>
      <c r="E186" s="1">
        <v>0</v>
      </c>
      <c r="F186" s="1">
        <v>0</v>
      </c>
      <c r="G186" s="2">
        <f t="shared" si="0"/>
        <v>94.610849999999999</v>
      </c>
      <c r="H186" s="2">
        <f t="shared" si="1"/>
        <v>0.23999999999998067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80.48</v>
      </c>
      <c r="D187" s="1">
        <f>'PR-RAS'!E191</f>
        <v>327.64</v>
      </c>
      <c r="E187" s="1">
        <v>0</v>
      </c>
      <c r="F187" s="1">
        <v>0</v>
      </c>
      <c r="G187" s="2">
        <f t="shared" si="0"/>
        <v>136.85136</v>
      </c>
      <c r="H187" s="2">
        <f t="shared" si="1"/>
        <v>0.84000000000001762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53.09</v>
      </c>
      <c r="D188" s="1">
        <f>'PR-RAS'!E192</f>
        <v>0</v>
      </c>
      <c r="E188" s="1">
        <v>0</v>
      </c>
      <c r="F188" s="1">
        <v>0</v>
      </c>
      <c r="G188" s="2">
        <f t="shared" si="0"/>
        <v>9.9278300000000002</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841.02</v>
      </c>
      <c r="D189" s="1">
        <f>'PR-RAS'!E193</f>
        <v>980</v>
      </c>
      <c r="E189" s="1">
        <v>0</v>
      </c>
      <c r="F189" s="1">
        <v>0</v>
      </c>
      <c r="G189" s="2">
        <f t="shared" si="0"/>
        <v>526.59176000000002</v>
      </c>
      <c r="H189" s="2">
        <f t="shared" si="1"/>
        <v>1.999999999998181E-2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1805.17</v>
      </c>
      <c r="D191" s="1">
        <f>'PR-RAS'!E195</f>
        <v>942.58</v>
      </c>
      <c r="E191" s="1">
        <v>0</v>
      </c>
      <c r="F191" s="1">
        <v>0</v>
      </c>
      <c r="G191" s="2">
        <f t="shared" si="0"/>
        <v>701.16269999999997</v>
      </c>
      <c r="H191" s="2">
        <f t="shared" si="1"/>
        <v>0.59000000000003183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33.840000000000003</v>
      </c>
      <c r="D192" s="1">
        <f>'PR-RAS'!E196</f>
        <v>0</v>
      </c>
      <c r="E192" s="1">
        <v>0</v>
      </c>
      <c r="F192" s="1">
        <v>0</v>
      </c>
      <c r="G192" s="2">
        <f t="shared" si="0"/>
        <v>6.4634400000000012</v>
      </c>
      <c r="H192" s="2">
        <f t="shared" si="1"/>
        <v>0.15999999999999659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33.840000000000003</v>
      </c>
      <c r="D206" s="1">
        <f>'PR-RAS'!E210</f>
        <v>0</v>
      </c>
      <c r="E206" s="1">
        <v>0</v>
      </c>
      <c r="F206" s="1">
        <v>0</v>
      </c>
      <c r="G206" s="2">
        <f t="shared" si="0"/>
        <v>6.9372000000000007</v>
      </c>
      <c r="H206" s="2">
        <f t="shared" si="1"/>
        <v>0.15999999999999659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33.840000000000003</v>
      </c>
      <c r="D207" s="1">
        <f>'PR-RAS'!E211</f>
        <v>0</v>
      </c>
      <c r="E207" s="1">
        <v>0</v>
      </c>
      <c r="F207" s="1">
        <v>0</v>
      </c>
      <c r="G207" s="2">
        <f t="shared" si="0"/>
        <v>6.9710400000000003</v>
      </c>
      <c r="H207" s="2">
        <f t="shared" si="1"/>
        <v>0.15999999999999659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217.44</v>
      </c>
      <c r="D220" s="1">
        <f>'PR-RAS'!E224</f>
        <v>221.95</v>
      </c>
      <c r="E220" s="1">
        <v>0</v>
      </c>
      <c r="F220" s="1">
        <v>0</v>
      </c>
      <c r="G220" s="2">
        <f t="shared" si="0"/>
        <v>144.83345999999997</v>
      </c>
      <c r="H220" s="2">
        <f t="shared" si="1"/>
        <v>0.49000000000000909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217.44</v>
      </c>
      <c r="D243" s="1">
        <f>'PR-RAS'!E247</f>
        <v>221.95</v>
      </c>
      <c r="E243" s="1">
        <v>0</v>
      </c>
      <c r="F243" s="1">
        <v>0</v>
      </c>
      <c r="G243" s="2">
        <f t="shared" si="0"/>
        <v>160.04427999999999</v>
      </c>
      <c r="H243" s="2">
        <f t="shared" si="1"/>
        <v>0.49000000000000909</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217.44</v>
      </c>
      <c r="D244" s="1">
        <f>'PR-RAS'!E248</f>
        <v>221.95</v>
      </c>
      <c r="E244" s="1">
        <v>0</v>
      </c>
      <c r="F244" s="1">
        <v>0</v>
      </c>
      <c r="G244" s="2">
        <f t="shared" si="0"/>
        <v>160.70561999999998</v>
      </c>
      <c r="H244" s="2">
        <f t="shared" si="1"/>
        <v>0.49000000000000909</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301.88</v>
      </c>
      <c r="D259" s="1">
        <f>'PR-RAS'!E263</f>
        <v>286.39999999999998</v>
      </c>
      <c r="E259" s="1">
        <v>0</v>
      </c>
      <c r="F259" s="1">
        <v>0</v>
      </c>
      <c r="G259" s="2">
        <f t="shared" si="0"/>
        <v>225.66744</v>
      </c>
      <c r="H259" s="2">
        <f t="shared" si="1"/>
        <v>0.51999999999998181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301.88</v>
      </c>
      <c r="D260" s="1">
        <f>'PR-RAS'!E264</f>
        <v>286.39999999999998</v>
      </c>
      <c r="E260" s="1">
        <v>0</v>
      </c>
      <c r="F260" s="1">
        <v>0</v>
      </c>
      <c r="G260" s="2">
        <f t="shared" si="0"/>
        <v>226.54211999999998</v>
      </c>
      <c r="H260" s="2">
        <f t="shared" si="1"/>
        <v>0.51999999999998181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301.88</v>
      </c>
      <c r="D262" s="1">
        <f>'PR-RAS'!E266</f>
        <v>286.39999999999998</v>
      </c>
      <c r="E262" s="1">
        <v>0</v>
      </c>
      <c r="F262" s="1">
        <v>0</v>
      </c>
      <c r="G262" s="2">
        <f t="shared" si="0"/>
        <v>228.29148000000001</v>
      </c>
      <c r="H262" s="2">
        <f t="shared" si="1"/>
        <v>0.51999999999998181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350653.11</v>
      </c>
      <c r="D285" s="1">
        <f>'PR-RAS'!E289</f>
        <v>459086.02000000008</v>
      </c>
      <c r="E285" s="1">
        <v>0</v>
      </c>
      <c r="F285" s="1">
        <v>0</v>
      </c>
      <c r="G285" s="2">
        <f t="shared" si="8"/>
        <v>360346.34260000003</v>
      </c>
      <c r="H285" s="2">
        <f t="shared" si="9"/>
        <v>0.13000000006286427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40319.489999999991</v>
      </c>
      <c r="D286" s="1">
        <f>'PR-RAS'!E290</f>
        <v>4984.1599999999162</v>
      </c>
      <c r="E286" s="1">
        <v>0</v>
      </c>
      <c r="F286" s="1">
        <v>0</v>
      </c>
      <c r="G286" s="2">
        <f t="shared" si="8"/>
        <v>14332.025849999949</v>
      </c>
      <c r="H286" s="2">
        <f t="shared" si="9"/>
        <v>0.64999999990686774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4079.7</v>
      </c>
      <c r="E288" s="1">
        <v>0</v>
      </c>
      <c r="F288" s="1">
        <v>0</v>
      </c>
      <c r="G288" s="2">
        <f t="shared" si="8"/>
        <v>2341.7477999999996</v>
      </c>
      <c r="H288" s="2">
        <f t="shared" si="9"/>
        <v>0.3000000000001819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26679.53</v>
      </c>
      <c r="D289" s="1">
        <f>'PR-RAS'!E293</f>
        <v>0</v>
      </c>
      <c r="E289" s="1">
        <v>0</v>
      </c>
      <c r="F289" s="1">
        <v>0</v>
      </c>
      <c r="G289" s="2">
        <f t="shared" si="8"/>
        <v>7683.704639999999</v>
      </c>
      <c r="H289" s="2">
        <f t="shared" si="9"/>
        <v>0.47000000000116415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104.46</v>
      </c>
      <c r="D290" s="1">
        <f>'PR-RAS'!E294</f>
        <v>15</v>
      </c>
      <c r="E290" s="1">
        <v>0</v>
      </c>
      <c r="F290" s="1">
        <v>0</v>
      </c>
      <c r="G290" s="2">
        <f t="shared" si="8"/>
        <v>38.85893999999999</v>
      </c>
      <c r="H290" s="2">
        <f t="shared" si="9"/>
        <v>0.45999999999999375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39.29</v>
      </c>
      <c r="D291" s="1">
        <f>'PR-RAS'!E295</f>
        <v>15</v>
      </c>
      <c r="E291" s="1">
        <v>0</v>
      </c>
      <c r="F291" s="1">
        <v>0</v>
      </c>
      <c r="G291" s="2">
        <f t="shared" si="8"/>
        <v>20.094099999999997</v>
      </c>
      <c r="H291" s="2">
        <f t="shared" si="9"/>
        <v>0.28999999999999915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699.03</v>
      </c>
      <c r="D345" s="1">
        <f>'PR-RAS'!E350</f>
        <v>737.25</v>
      </c>
      <c r="E345" s="1">
        <v>0</v>
      </c>
      <c r="F345" s="1">
        <v>0</v>
      </c>
      <c r="G345" s="2">
        <f t="shared" si="8"/>
        <v>747.69431999999983</v>
      </c>
      <c r="H345" s="2">
        <f t="shared" si="9"/>
        <v>0.27999999999997272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699.03</v>
      </c>
      <c r="D358" s="1">
        <f>'PR-RAS'!E363</f>
        <v>737.25</v>
      </c>
      <c r="E358" s="1">
        <v>0</v>
      </c>
      <c r="F358" s="1">
        <v>0</v>
      </c>
      <c r="G358" s="2">
        <f t="shared" si="8"/>
        <v>775.95020999999986</v>
      </c>
      <c r="H358" s="2">
        <f t="shared" si="9"/>
        <v>0.27999999999997272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699.03</v>
      </c>
      <c r="D364" s="1">
        <f>'PR-RAS'!E369</f>
        <v>581.24</v>
      </c>
      <c r="E364" s="1">
        <v>0</v>
      </c>
      <c r="F364" s="1">
        <v>0</v>
      </c>
      <c r="G364" s="2">
        <f t="shared" si="8"/>
        <v>675.72812999999996</v>
      </c>
      <c r="H364" s="2">
        <f t="shared" si="9"/>
        <v>0.26999999999998181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699.03</v>
      </c>
      <c r="D365" s="1">
        <f>'PR-RAS'!E370</f>
        <v>481.25</v>
      </c>
      <c r="E365" s="1">
        <v>0</v>
      </c>
      <c r="F365" s="1">
        <v>0</v>
      </c>
      <c r="G365" s="2">
        <f t="shared" si="8"/>
        <v>604.79692</v>
      </c>
      <c r="H365" s="2">
        <f t="shared" si="9"/>
        <v>0.27999999999997272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99.99</v>
      </c>
      <c r="E369" s="1">
        <v>0</v>
      </c>
      <c r="F369" s="1">
        <v>0</v>
      </c>
      <c r="G369" s="2">
        <f t="shared" si="8"/>
        <v>73.592639999999989</v>
      </c>
      <c r="H369" s="2">
        <f t="shared" si="9"/>
        <v>1.0000000000005116E-2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156.01</v>
      </c>
      <c r="E378" s="1">
        <v>0</v>
      </c>
      <c r="F378" s="1">
        <v>0</v>
      </c>
      <c r="G378" s="2">
        <f t="shared" si="8"/>
        <v>117.63153999999999</v>
      </c>
      <c r="H378" s="2">
        <f t="shared" si="9"/>
        <v>9.9999999999909051E-3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156.01</v>
      </c>
      <c r="E379" s="1">
        <v>0</v>
      </c>
      <c r="F379" s="1">
        <v>0</v>
      </c>
      <c r="G379" s="2">
        <f t="shared" si="8"/>
        <v>117.94355999999999</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699.03</v>
      </c>
      <c r="D403" s="1">
        <f>'PR-RAS'!E408</f>
        <v>737.25</v>
      </c>
      <c r="E403" s="1">
        <v>0</v>
      </c>
      <c r="F403" s="1">
        <v>0</v>
      </c>
      <c r="G403" s="2">
        <f t="shared" si="8"/>
        <v>873.75905999999998</v>
      </c>
      <c r="H403" s="2">
        <f t="shared" si="9"/>
        <v>0.27999999999997272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390972.6</v>
      </c>
      <c r="D407" s="1">
        <f>'PR-RAS'!E412</f>
        <v>464070.18</v>
      </c>
      <c r="E407" s="1">
        <v>0</v>
      </c>
      <c r="F407" s="1">
        <v>0</v>
      </c>
      <c r="G407" s="2">
        <f t="shared" si="8"/>
        <v>535559.86176</v>
      </c>
      <c r="H407" s="2">
        <f t="shared" si="9"/>
        <v>0.58000000001629815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351352.14</v>
      </c>
      <c r="D408" s="1">
        <f>'PR-RAS'!E413</f>
        <v>459823.27000000008</v>
      </c>
      <c r="E408" s="1">
        <v>0</v>
      </c>
      <c r="F408" s="1">
        <v>0</v>
      </c>
      <c r="G408" s="2">
        <f t="shared" si="8"/>
        <v>517296.46276000002</v>
      </c>
      <c r="H408" s="2">
        <f t="shared" si="9"/>
        <v>0.41000000009080395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39620.459999999963</v>
      </c>
      <c r="D409" s="1">
        <f>'PR-RAS'!E414</f>
        <v>4246.9099999999162</v>
      </c>
      <c r="E409" s="1">
        <v>0</v>
      </c>
      <c r="F409" s="1">
        <v>0</v>
      </c>
      <c r="G409" s="2">
        <f t="shared" si="8"/>
        <v>19630.626239999914</v>
      </c>
      <c r="H409" s="2">
        <f t="shared" si="9"/>
        <v>0.55000000004656613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4079.7</v>
      </c>
      <c r="E411" s="1">
        <v>0</v>
      </c>
      <c r="F411" s="1">
        <v>0</v>
      </c>
      <c r="G411" s="2">
        <f t="shared" si="8"/>
        <v>3345.3539999999998</v>
      </c>
      <c r="H411" s="2">
        <f t="shared" si="9"/>
        <v>0.3000000000001819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26679.53</v>
      </c>
      <c r="D412" s="1">
        <f>'PR-RAS'!E417</f>
        <v>0</v>
      </c>
      <c r="E412" s="1">
        <v>0</v>
      </c>
      <c r="F412" s="1">
        <v>0</v>
      </c>
      <c r="G412" s="2">
        <f t="shared" si="8"/>
        <v>10965.286829999999</v>
      </c>
      <c r="H412" s="2">
        <f t="shared" si="9"/>
        <v>0.47000000000116415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104.46</v>
      </c>
      <c r="D413" s="1">
        <f>'PR-RAS'!E418</f>
        <v>15</v>
      </c>
      <c r="E413" s="1">
        <v>0</v>
      </c>
      <c r="F413" s="1">
        <v>0</v>
      </c>
      <c r="G413" s="2">
        <f t="shared" si="8"/>
        <v>55.397519999999986</v>
      </c>
      <c r="H413" s="2">
        <f t="shared" si="9"/>
        <v>0.45999999999999375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390972.6</v>
      </c>
      <c r="D633" s="1">
        <f>'PR-RAS'!E639</f>
        <v>464070.18</v>
      </c>
      <c r="E633" s="1">
        <v>0</v>
      </c>
      <c r="F633" s="1">
        <v>0</v>
      </c>
      <c r="G633" s="2">
        <f t="shared" si="10"/>
        <v>833679.39072000002</v>
      </c>
      <c r="H633" s="2">
        <f t="shared" si="11"/>
        <v>0.58000000001629815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351352.14</v>
      </c>
      <c r="D634" s="1">
        <f>'PR-RAS'!E640</f>
        <v>459823.27000000008</v>
      </c>
      <c r="E634" s="1">
        <v>0</v>
      </c>
      <c r="F634" s="1">
        <v>0</v>
      </c>
      <c r="G634" s="2">
        <f t="shared" si="10"/>
        <v>804542.16444000008</v>
      </c>
      <c r="H634" s="2">
        <f t="shared" si="11"/>
        <v>0.41000000009080395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39620.459999999963</v>
      </c>
      <c r="D635" s="1">
        <f>'PR-RAS'!E641</f>
        <v>4246.9099999999162</v>
      </c>
      <c r="E635" s="1">
        <v>0</v>
      </c>
      <c r="F635" s="1">
        <v>0</v>
      </c>
      <c r="G635" s="2">
        <f t="shared" si="10"/>
        <v>30504.453519999872</v>
      </c>
      <c r="H635" s="2">
        <f t="shared" si="11"/>
        <v>0.55000000004656613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4079.7</v>
      </c>
      <c r="E637" s="1">
        <v>0</v>
      </c>
      <c r="F637" s="1">
        <v>0</v>
      </c>
      <c r="G637" s="2">
        <f t="shared" si="10"/>
        <v>5189.3783999999996</v>
      </c>
      <c r="H637" s="2">
        <f t="shared" si="11"/>
        <v>0.3000000000001819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26679.53</v>
      </c>
      <c r="D638" s="1">
        <f>'PR-RAS'!E644</f>
        <v>0</v>
      </c>
      <c r="E638" s="1">
        <v>0</v>
      </c>
      <c r="F638" s="1">
        <v>0</v>
      </c>
      <c r="G638" s="2">
        <f t="shared" si="10"/>
        <v>16994.86061</v>
      </c>
      <c r="H638" s="2">
        <f t="shared" si="11"/>
        <v>0.47000000000116415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12940.929999999964</v>
      </c>
      <c r="D639" s="1">
        <f>'PR-RAS'!E645</f>
        <v>8326.6099999999169</v>
      </c>
      <c r="E639" s="1">
        <v>0</v>
      </c>
      <c r="F639" s="1">
        <v>0</v>
      </c>
      <c r="G639" s="2">
        <f t="shared" si="10"/>
        <v>18881.067699999872</v>
      </c>
      <c r="H639" s="2">
        <f t="shared" si="11"/>
        <v>0.46000000011918019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12765.35</v>
      </c>
      <c r="D643" s="1">
        <f>'PR-RAS'!E650</f>
        <v>6539.43</v>
      </c>
      <c r="E643" s="1">
        <v>0</v>
      </c>
      <c r="F643" s="1">
        <v>0</v>
      </c>
      <c r="G643" s="2">
        <f t="shared" si="10"/>
        <v>16591.982820000001</v>
      </c>
      <c r="H643" s="2">
        <f t="shared" si="11"/>
        <v>0.78000000000065484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12765.35</v>
      </c>
      <c r="D644" s="1">
        <f>'PR-RAS'!E651</f>
        <v>6539.43</v>
      </c>
      <c r="E644" s="1">
        <v>0</v>
      </c>
      <c r="F644" s="1">
        <v>0</v>
      </c>
      <c r="G644" s="2">
        <f t="shared" si="10"/>
        <v>16617.82703</v>
      </c>
      <c r="H644" s="2">
        <f t="shared" si="11"/>
        <v>0.78000000000065484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39</v>
      </c>
      <c r="D647" s="1">
        <f>'PR-RAS'!E654</f>
        <v>38</v>
      </c>
      <c r="E647" s="1">
        <v>0</v>
      </c>
      <c r="F647" s="1">
        <v>0</v>
      </c>
      <c r="G647" s="2">
        <f t="shared" si="10"/>
        <v>74.290000000000006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31</v>
      </c>
      <c r="D649" s="1">
        <f>'PR-RAS'!E656</f>
        <v>31</v>
      </c>
      <c r="E649" s="1">
        <v>0</v>
      </c>
      <c r="F649" s="1">
        <v>0</v>
      </c>
      <c r="G649" s="2">
        <f t="shared" si="10"/>
        <v>60.264000000000003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313355.24</v>
      </c>
      <c r="D668" s="1">
        <f>'PR-RAS'!E675</f>
        <v>418352.5</v>
      </c>
      <c r="E668" s="1">
        <v>0</v>
      </c>
      <c r="F668" s="1">
        <v>0</v>
      </c>
      <c r="G668" s="2">
        <f t="shared" si="10"/>
        <v>767090.18008000008</v>
      </c>
      <c r="H668" s="2">
        <f t="shared" si="11"/>
        <v>0.73999999999068677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4224.16</v>
      </c>
      <c r="D669" s="1">
        <f>'PR-RAS'!E676</f>
        <v>2870.16</v>
      </c>
      <c r="E669" s="1">
        <v>0</v>
      </c>
      <c r="F669" s="1">
        <v>0</v>
      </c>
      <c r="G669" s="2">
        <f t="shared" si="10"/>
        <v>6656.2726400000001</v>
      </c>
      <c r="H669" s="2">
        <f t="shared" si="11"/>
        <v>0.31999999999970896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2505.23</v>
      </c>
      <c r="D703" s="1">
        <f>'PR-RAS'!E710</f>
        <v>1721.02</v>
      </c>
      <c r="E703" s="1">
        <v>0</v>
      </c>
      <c r="F703" s="1">
        <v>0</v>
      </c>
      <c r="G703" s="2">
        <f t="shared" si="10"/>
        <v>4174.9835400000002</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476.94</v>
      </c>
      <c r="D710" s="1">
        <f>'PR-RAS'!E717</f>
        <v>441.44</v>
      </c>
      <c r="E710" s="1">
        <v>0</v>
      </c>
      <c r="F710" s="1">
        <v>0</v>
      </c>
      <c r="G710" s="2">
        <f t="shared" si="10"/>
        <v>964.11237999999992</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13599.17</v>
      </c>
      <c r="D711" s="1">
        <f>'PR-RAS'!E718</f>
        <v>15134.61</v>
      </c>
      <c r="E711" s="1">
        <v>0</v>
      </c>
      <c r="F711" s="1">
        <v>0</v>
      </c>
      <c r="G711" s="2">
        <f t="shared" si="10"/>
        <v>31146.5569</v>
      </c>
      <c r="H711" s="2">
        <f t="shared" si="11"/>
        <v>0.55999999999949068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870.68</v>
      </c>
      <c r="D713" s="1">
        <f>'PR-RAS'!E720</f>
        <v>1437.42</v>
      </c>
      <c r="E713" s="1">
        <v>0</v>
      </c>
      <c r="F713" s="1">
        <v>0</v>
      </c>
      <c r="G713" s="2">
        <f t="shared" si="10"/>
        <v>2666.8102399999998</v>
      </c>
      <c r="H713" s="2">
        <f t="shared" si="11"/>
        <v>0.74000000000012278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1585.29</v>
      </c>
      <c r="D715" s="1">
        <f>'PR-RAS'!E722</f>
        <v>1173.57</v>
      </c>
      <c r="E715" s="1">
        <v>0</v>
      </c>
      <c r="F715" s="1">
        <v>0</v>
      </c>
      <c r="G715" s="2">
        <f t="shared" si="10"/>
        <v>2807.7550199999996</v>
      </c>
      <c r="H715" s="2">
        <f t="shared" si="11"/>
        <v>0.72000000000002728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8027.72</v>
      </c>
      <c r="D1480" s="6"/>
      <c r="E1480" s="6">
        <v>0</v>
      </c>
      <c r="F1480" s="6">
        <v>0</v>
      </c>
      <c r="G1480" s="7">
        <f t="shared" ref="G1480:G1580" si="34">B1480/1000*C1480</f>
        <v>8.0277200000000004</v>
      </c>
      <c r="H1480" s="7">
        <f t="shared" ref="H1480:H1580" si="35">ABS(C1480-ROUND(C1480,0))</f>
        <v>0.27999999999974534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465408.61</v>
      </c>
      <c r="D1481" s="1">
        <v>0</v>
      </c>
      <c r="E1481" s="1">
        <v>0</v>
      </c>
      <c r="F1481" s="1">
        <v>0</v>
      </c>
      <c r="G1481" s="2">
        <f t="shared" si="34"/>
        <v>930.81722000000002</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2494.7399999999998</v>
      </c>
      <c r="D1482" s="1">
        <v>0</v>
      </c>
      <c r="E1482" s="1">
        <v>0</v>
      </c>
      <c r="F1482" s="1">
        <v>0</v>
      </c>
      <c r="G1482" s="2">
        <f t="shared" si="34"/>
        <v>7.4842199999999997</v>
      </c>
      <c r="H1482" s="2">
        <f t="shared" si="35"/>
        <v>0.26000000000021828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462176.62</v>
      </c>
      <c r="D1483" s="1">
        <v>0</v>
      </c>
      <c r="E1483" s="1">
        <v>0</v>
      </c>
      <c r="F1483" s="1">
        <v>0</v>
      </c>
      <c r="G1483" s="2">
        <f t="shared" si="34"/>
        <v>1848.7064800000001</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394310.71</v>
      </c>
      <c r="D1484" s="1">
        <v>0</v>
      </c>
      <c r="E1484" s="1">
        <v>0</v>
      </c>
      <c r="F1484" s="1">
        <v>0</v>
      </c>
      <c r="G1484" s="2">
        <f t="shared" si="34"/>
        <v>1971.5535500000001</v>
      </c>
      <c r="H1484" s="2">
        <f t="shared" si="35"/>
        <v>0.28999999997904524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66983.649999999994</v>
      </c>
      <c r="D1485" s="1">
        <v>0</v>
      </c>
      <c r="E1485" s="1">
        <v>0</v>
      </c>
      <c r="F1485" s="1">
        <v>0</v>
      </c>
      <c r="G1485" s="2">
        <f t="shared" si="34"/>
        <v>401.90189999999996</v>
      </c>
      <c r="H1485" s="2">
        <f t="shared" si="35"/>
        <v>0.35000000000582077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286.39999999999998</v>
      </c>
      <c r="D1490" s="1">
        <v>0</v>
      </c>
      <c r="E1490" s="1">
        <v>0</v>
      </c>
      <c r="F1490" s="1">
        <v>0</v>
      </c>
      <c r="G1490" s="2">
        <f t="shared" si="34"/>
        <v>3.1503999999999994</v>
      </c>
      <c r="H1490" s="2">
        <f t="shared" si="35"/>
        <v>0.39999999999997726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595.86</v>
      </c>
      <c r="D1491" s="1">
        <v>0</v>
      </c>
      <c r="E1491" s="1">
        <v>0</v>
      </c>
      <c r="F1491" s="1">
        <v>0</v>
      </c>
      <c r="G1491" s="2">
        <f t="shared" si="34"/>
        <v>7.1503200000000007</v>
      </c>
      <c r="H1491" s="2">
        <f t="shared" si="35"/>
        <v>0.13999999999998636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737.25</v>
      </c>
      <c r="D1492" s="1">
        <v>0</v>
      </c>
      <c r="E1492" s="1">
        <v>0</v>
      </c>
      <c r="F1492" s="1">
        <v>0</v>
      </c>
      <c r="G1492" s="2">
        <f t="shared" si="34"/>
        <v>9.584249999999999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470387.99000000005</v>
      </c>
      <c r="D1499" s="1">
        <v>0</v>
      </c>
      <c r="E1499" s="1">
        <v>0</v>
      </c>
      <c r="F1499" s="1">
        <v>0</v>
      </c>
      <c r="G1499" s="2">
        <f t="shared" si="34"/>
        <v>9407.7598000000016</v>
      </c>
      <c r="H1499" s="2">
        <f t="shared" si="35"/>
        <v>9.9999999511055648E-3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3262.43</v>
      </c>
      <c r="D1500" s="1">
        <v>0</v>
      </c>
      <c r="E1500" s="1">
        <v>0</v>
      </c>
      <c r="F1500" s="1">
        <v>0</v>
      </c>
      <c r="G1500" s="2">
        <f t="shared" si="34"/>
        <v>68.511030000000005</v>
      </c>
      <c r="H1500" s="2">
        <f t="shared" si="35"/>
        <v>0.42999999999983629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466388.31000000006</v>
      </c>
      <c r="D1501" s="1">
        <v>0</v>
      </c>
      <c r="E1501" s="1">
        <v>0</v>
      </c>
      <c r="F1501" s="1">
        <v>0</v>
      </c>
      <c r="G1501" s="2">
        <f t="shared" si="34"/>
        <v>10260.542820000001</v>
      </c>
      <c r="H1501" s="2">
        <f t="shared" si="35"/>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394310.71</v>
      </c>
      <c r="D1502" s="1">
        <v>0</v>
      </c>
      <c r="E1502" s="1">
        <v>0</v>
      </c>
      <c r="F1502" s="1">
        <v>0</v>
      </c>
      <c r="G1502" s="2">
        <f t="shared" si="34"/>
        <v>9069.1463299999996</v>
      </c>
      <c r="H1502" s="2">
        <f t="shared" si="35"/>
        <v>0.28999999997904524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71195.34</v>
      </c>
      <c r="D1503" s="1">
        <v>0</v>
      </c>
      <c r="E1503" s="1">
        <v>0</v>
      </c>
      <c r="F1503" s="1">
        <v>0</v>
      </c>
      <c r="G1503" s="2">
        <f t="shared" si="34"/>
        <v>1708.6881599999999</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286.39999999999998</v>
      </c>
      <c r="D1508" s="1">
        <v>0</v>
      </c>
      <c r="E1508" s="1">
        <v>0</v>
      </c>
      <c r="F1508" s="1">
        <v>0</v>
      </c>
      <c r="G1508" s="2">
        <f t="shared" si="34"/>
        <v>8.3056000000000001</v>
      </c>
      <c r="H1508" s="2">
        <f t="shared" si="35"/>
        <v>0.39999999999997726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595.86</v>
      </c>
      <c r="D1509" s="1">
        <v>0</v>
      </c>
      <c r="E1509" s="1">
        <v>0</v>
      </c>
      <c r="F1509" s="1">
        <v>0</v>
      </c>
      <c r="G1509" s="2">
        <f t="shared" si="34"/>
        <v>17.875799999999998</v>
      </c>
      <c r="H1509" s="2">
        <f t="shared" si="35"/>
        <v>0.13999999999998636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737.25</v>
      </c>
      <c r="D1510" s="1">
        <v>0</v>
      </c>
      <c r="E1510" s="1">
        <v>0</v>
      </c>
      <c r="F1510" s="1">
        <v>0</v>
      </c>
      <c r="G1510" s="2">
        <f t="shared" si="34"/>
        <v>22.854749999999999</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3048.3399999999092</v>
      </c>
      <c r="D1517" s="1">
        <v>0</v>
      </c>
      <c r="E1517" s="1">
        <v>0</v>
      </c>
      <c r="F1517" s="1">
        <v>0</v>
      </c>
      <c r="G1517" s="2">
        <f t="shared" si="34"/>
        <v>115.83691999999655</v>
      </c>
      <c r="H1517" s="2">
        <f t="shared" si="35"/>
        <v>0.33999999990919605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3048.34</v>
      </c>
      <c r="D1576" s="1">
        <v>0</v>
      </c>
      <c r="E1576" s="1">
        <v>0</v>
      </c>
      <c r="F1576" s="1">
        <v>0</v>
      </c>
      <c r="G1576" s="2">
        <f t="shared" si="34"/>
        <v>295.68898000000002</v>
      </c>
      <c r="H1576" s="2">
        <f t="shared" si="35"/>
        <v>0.34000000000014552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3048.34</v>
      </c>
      <c r="D1578" s="1">
        <v>0</v>
      </c>
      <c r="E1578" s="1">
        <v>0</v>
      </c>
      <c r="F1578" s="1">
        <v>0</v>
      </c>
      <c r="G1578" s="2">
        <f t="shared" si="34"/>
        <v>301.78566000000001</v>
      </c>
      <c r="H1578" s="2">
        <f t="shared" si="35"/>
        <v>0.34000000000014552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8416</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390972.6</v>
      </c>
      <c r="I16" s="170">
        <f>'PR-RAS'!E6</f>
        <v>464070.18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350653.11</v>
      </c>
      <c r="I17" s="170">
        <f>'PR-RAS'!E151</f>
        <v>459086.02000000008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12940.929999999964</v>
      </c>
      <c r="I18" s="170">
        <f>'PR-RAS'!E645</f>
        <v>8326.6099999999169</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8027.72</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3048.3399999999092</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3048.34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998" sqref="E99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390972.6</v>
      </c>
      <c r="E6" s="51">
        <f>E7+E44+E50+E82+E106+E124+E133+E139</f>
        <v>464070.18</v>
      </c>
      <c r="F6" s="52">
        <f t="shared" ref="F6:F131" si="0">IF(D6&lt;&gt;0,IF(E6/D6&gt;=100,"&gt;&gt;100",E6/D6*100),"-")</f>
        <v>118.69634342662377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328955.77</v>
      </c>
      <c r="E50" s="51">
        <f>E51+E54+E59+E62+E65+E68+E71+E74+E77</f>
        <v>428771.42</v>
      </c>
      <c r="F50" s="52">
        <f t="shared" si="0"/>
        <v>130.34318261084158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317579.40000000002</v>
      </c>
      <c r="E68" s="51">
        <f t="shared" si="15"/>
        <v>421222.66</v>
      </c>
      <c r="F68" s="52">
        <f t="shared" si="0"/>
        <v>132.63538504071738</v>
      </c>
    </row>
    <row r="69" spans="1:6" ht="12.75" customHeight="1" x14ac:dyDescent="0.2">
      <c r="A69" s="53" t="s">
        <v>184</v>
      </c>
      <c r="B69" s="85" t="s">
        <v>185</v>
      </c>
      <c r="C69" s="50" t="s">
        <v>184</v>
      </c>
      <c r="D69" s="242">
        <v>317579.40000000002</v>
      </c>
      <c r="E69" s="242">
        <v>421222.66</v>
      </c>
      <c r="F69" s="52">
        <f t="shared" si="0"/>
        <v>132.63538504071738</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11376.37</v>
      </c>
      <c r="E77" s="51">
        <f t="shared" si="18"/>
        <v>7548.76</v>
      </c>
      <c r="F77" s="52">
        <f t="shared" si="0"/>
        <v>66.354733539784661</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11376.37</v>
      </c>
      <c r="E80" s="242">
        <v>7548.76</v>
      </c>
      <c r="F80" s="52">
        <f t="shared" si="0"/>
        <v>66.354733539784661</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v>
      </c>
      <c r="F82" s="52">
        <f t="shared" si="0"/>
        <v>0</v>
      </c>
    </row>
    <row r="83" spans="1:6" ht="12.75" customHeight="1" x14ac:dyDescent="0.2">
      <c r="A83" s="53">
        <v>641</v>
      </c>
      <c r="B83" s="85" t="s">
        <v>212</v>
      </c>
      <c r="C83" s="50" t="s">
        <v>213</v>
      </c>
      <c r="D83" s="51">
        <f t="shared" ref="D83:E83" si="20">SUM(D84:D90)</f>
        <v>0.04</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3025.23</v>
      </c>
      <c r="E106" s="51">
        <f t="shared" si="23"/>
        <v>2112.02</v>
      </c>
      <c r="F106" s="52">
        <f t="shared" si="0"/>
        <v>69.813534838673419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3025.23</v>
      </c>
      <c r="E112" s="51">
        <f t="shared" si="25"/>
        <v>2112.02</v>
      </c>
      <c r="F112" s="52">
        <f t="shared" si="0"/>
        <v>69.813534838673419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3025.23</v>
      </c>
      <c r="E117" s="242">
        <v>2112.02</v>
      </c>
      <c r="F117" s="52">
        <f t="shared" si="0"/>
        <v>69.813534838673419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922.15</v>
      </c>
      <c r="E124" s="51">
        <f t="shared" si="27"/>
        <v>1557.25</v>
      </c>
      <c r="F124" s="52">
        <f t="shared" si="0"/>
        <v>168.87165862386814</v>
      </c>
    </row>
    <row r="125" spans="1:6" ht="12.75" customHeight="1" x14ac:dyDescent="0.2">
      <c r="A125" s="53">
        <v>661</v>
      </c>
      <c r="B125" s="86" t="s">
        <v>296</v>
      </c>
      <c r="C125" s="50" t="s">
        <v>297</v>
      </c>
      <c r="D125" s="51">
        <f t="shared" ref="D125:E125" si="28">SUM(D126:D127)</f>
        <v>389.04999999999995</v>
      </c>
      <c r="E125" s="51">
        <f t="shared" si="28"/>
        <v>837.25</v>
      </c>
      <c r="F125" s="52">
        <f t="shared" si="0"/>
        <v>215.20370132373733</v>
      </c>
    </row>
    <row r="126" spans="1:6" ht="12.75" customHeight="1" x14ac:dyDescent="0.2">
      <c r="A126" s="53">
        <v>6614</v>
      </c>
      <c r="B126" s="86" t="s">
        <v>298</v>
      </c>
      <c r="C126" s="50" t="s">
        <v>299</v>
      </c>
      <c r="D126" s="242">
        <v>209.89</v>
      </c>
      <c r="E126" s="242">
        <v>178</v>
      </c>
      <c r="F126" s="52">
        <f t="shared" si="0"/>
        <v>84.806327123731478</v>
      </c>
    </row>
    <row r="127" spans="1:6" ht="12.75" customHeight="1" x14ac:dyDescent="0.2">
      <c r="A127" s="53">
        <v>6615</v>
      </c>
      <c r="B127" s="86" t="s">
        <v>300</v>
      </c>
      <c r="C127" s="50" t="s">
        <v>301</v>
      </c>
      <c r="D127" s="242">
        <v>179.16</v>
      </c>
      <c r="E127" s="242">
        <v>659.25</v>
      </c>
      <c r="F127" s="52">
        <f t="shared" si="0"/>
        <v>367.96718017414605</v>
      </c>
    </row>
    <row r="128" spans="1:6" ht="22.8" x14ac:dyDescent="0.2">
      <c r="A128" s="53">
        <v>663</v>
      </c>
      <c r="B128" s="231" t="s">
        <v>302</v>
      </c>
      <c r="C128" s="50" t="s">
        <v>303</v>
      </c>
      <c r="D128" s="51">
        <f t="shared" ref="D128:E128" si="29">SUM(D129:D132)</f>
        <v>533.1</v>
      </c>
      <c r="E128" s="51">
        <f t="shared" si="29"/>
        <v>720</v>
      </c>
      <c r="F128" s="52">
        <f t="shared" si="0"/>
        <v>135.05908835115363</v>
      </c>
    </row>
    <row r="129" spans="1:6" ht="12.75" customHeight="1" x14ac:dyDescent="0.2">
      <c r="A129" s="53">
        <v>6631</v>
      </c>
      <c r="B129" s="86" t="s">
        <v>304</v>
      </c>
      <c r="C129" s="50" t="s">
        <v>305</v>
      </c>
      <c r="D129" s="242">
        <v>533.1</v>
      </c>
      <c r="E129" s="242">
        <v>720</v>
      </c>
      <c r="F129" s="52">
        <f t="shared" si="0"/>
        <v>135.05908835115363</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58069.409999999996</v>
      </c>
      <c r="E133" s="51">
        <f t="shared" si="30"/>
        <v>31629.49</v>
      </c>
      <c r="F133" s="52">
        <f t="shared" ref="F133:F223" si="31">IF(D133&lt;&gt;0,IF(E133/D133&gt;=100,"&gt;&gt;100",E133/D133*100),"-")</f>
        <v>54.46841977557547</v>
      </c>
    </row>
    <row r="134" spans="1:6" ht="22.8" x14ac:dyDescent="0.2">
      <c r="A134" s="53">
        <v>671</v>
      </c>
      <c r="B134" s="232" t="s">
        <v>314</v>
      </c>
      <c r="C134" s="50" t="s">
        <v>315</v>
      </c>
      <c r="D134" s="51">
        <f t="shared" ref="D134:E134" si="32">SUM(D135:D137)</f>
        <v>58069.409999999996</v>
      </c>
      <c r="E134" s="51">
        <f t="shared" si="32"/>
        <v>31629.49</v>
      </c>
      <c r="F134" s="52">
        <f t="shared" si="31"/>
        <v>54.46841977557547</v>
      </c>
    </row>
    <row r="135" spans="1:6" ht="12.75" customHeight="1" x14ac:dyDescent="0.2">
      <c r="A135" s="53">
        <v>6711</v>
      </c>
      <c r="B135" s="85" t="s">
        <v>316</v>
      </c>
      <c r="C135" s="50" t="s">
        <v>317</v>
      </c>
      <c r="D135" s="242">
        <v>24947.599999999999</v>
      </c>
      <c r="E135" s="242">
        <v>31048.25</v>
      </c>
      <c r="F135" s="52">
        <f t="shared" si="31"/>
        <v>124.45385528066828</v>
      </c>
    </row>
    <row r="136" spans="1:6" ht="22.8" x14ac:dyDescent="0.2">
      <c r="A136" s="53">
        <v>6712</v>
      </c>
      <c r="B136" s="232" t="s">
        <v>318</v>
      </c>
      <c r="C136" s="50" t="s">
        <v>319</v>
      </c>
      <c r="D136" s="242">
        <v>33121.81</v>
      </c>
      <c r="E136" s="242">
        <v>581.24</v>
      </c>
      <c r="F136" s="52">
        <f t="shared" si="31"/>
        <v>1.7548557883762996</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350653.11</v>
      </c>
      <c r="E151" s="51">
        <f t="shared" si="35"/>
        <v>459086.02000000008</v>
      </c>
      <c r="F151" s="52">
        <f t="shared" si="31"/>
        <v>130.92312798822746</v>
      </c>
    </row>
    <row r="152" spans="1:6" ht="12.75" customHeight="1" x14ac:dyDescent="0.2">
      <c r="A152" s="53">
        <v>31</v>
      </c>
      <c r="B152" s="85" t="s">
        <v>349</v>
      </c>
      <c r="C152" s="50" t="s">
        <v>35</v>
      </c>
      <c r="D152" s="51">
        <f t="shared" ref="D152:E152" si="36">D153+D158+D159</f>
        <v>286154.79999999993</v>
      </c>
      <c r="E152" s="51">
        <f t="shared" si="36"/>
        <v>391815.97000000003</v>
      </c>
      <c r="F152" s="52">
        <f t="shared" si="31"/>
        <v>136.92447933775708</v>
      </c>
    </row>
    <row r="153" spans="1:6" ht="12.75" customHeight="1" x14ac:dyDescent="0.2">
      <c r="A153" s="53">
        <v>311</v>
      </c>
      <c r="B153" s="85" t="s">
        <v>350</v>
      </c>
      <c r="C153" s="50" t="s">
        <v>351</v>
      </c>
      <c r="D153" s="51">
        <f t="shared" ref="D153:E153" si="37">SUM(D154:D157)</f>
        <v>237002.89999999997</v>
      </c>
      <c r="E153" s="51">
        <f t="shared" si="37"/>
        <v>325493.29000000004</v>
      </c>
      <c r="F153" s="52">
        <f t="shared" si="31"/>
        <v>137.33726043014667</v>
      </c>
    </row>
    <row r="154" spans="1:6" ht="12.75" customHeight="1" x14ac:dyDescent="0.2">
      <c r="A154" s="53">
        <v>3111</v>
      </c>
      <c r="B154" s="85" t="s">
        <v>352</v>
      </c>
      <c r="C154" s="50" t="s">
        <v>353</v>
      </c>
      <c r="D154" s="242">
        <v>227589.83</v>
      </c>
      <c r="E154" s="242">
        <v>307827.94</v>
      </c>
      <c r="F154" s="52">
        <f t="shared" si="31"/>
        <v>135.25557798430626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3385.11</v>
      </c>
      <c r="E156" s="242">
        <v>8327.4500000000007</v>
      </c>
      <c r="F156" s="52">
        <f t="shared" si="31"/>
        <v>246.00234556631838</v>
      </c>
    </row>
    <row r="157" spans="1:6" ht="12.75" customHeight="1" x14ac:dyDescent="0.2">
      <c r="A157" s="53">
        <v>3114</v>
      </c>
      <c r="B157" s="85" t="s">
        <v>358</v>
      </c>
      <c r="C157" s="50" t="s">
        <v>359</v>
      </c>
      <c r="D157" s="242">
        <v>6027.96</v>
      </c>
      <c r="E157" s="242">
        <v>9337.9</v>
      </c>
      <c r="F157" s="52">
        <f t="shared" si="31"/>
        <v>154.90978705897186</v>
      </c>
    </row>
    <row r="158" spans="1:6" ht="12.75" customHeight="1" x14ac:dyDescent="0.2">
      <c r="A158" s="53">
        <v>312</v>
      </c>
      <c r="B158" s="85" t="s">
        <v>360</v>
      </c>
      <c r="C158" s="50" t="s">
        <v>361</v>
      </c>
      <c r="D158" s="242">
        <v>13034.11</v>
      </c>
      <c r="E158" s="242">
        <v>16458.95</v>
      </c>
      <c r="F158" s="52">
        <f t="shared" si="31"/>
        <v>126.27597895061496</v>
      </c>
    </row>
    <row r="159" spans="1:6" ht="12.75" customHeight="1" x14ac:dyDescent="0.2">
      <c r="A159" s="53">
        <v>313</v>
      </c>
      <c r="B159" s="85" t="s">
        <v>362</v>
      </c>
      <c r="C159" s="50" t="s">
        <v>363</v>
      </c>
      <c r="D159" s="51">
        <f t="shared" ref="D159:E159" si="38">SUM(D160:D162)</f>
        <v>36117.79</v>
      </c>
      <c r="E159" s="51">
        <f t="shared" si="38"/>
        <v>49863.73</v>
      </c>
      <c r="F159" s="52">
        <f t="shared" si="31"/>
        <v>138.05864090798468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36117.79</v>
      </c>
      <c r="E161" s="242">
        <v>49863.73</v>
      </c>
      <c r="F161" s="52">
        <f t="shared" si="31"/>
        <v>138.05864090798468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63945.15</v>
      </c>
      <c r="E163" s="51">
        <f t="shared" si="39"/>
        <v>66761.7</v>
      </c>
      <c r="F163" s="52">
        <f t="shared" si="31"/>
        <v>104.40463428422639</v>
      </c>
    </row>
    <row r="164" spans="1:6" ht="12.75" customHeight="1" x14ac:dyDescent="0.2">
      <c r="A164" s="53">
        <v>321</v>
      </c>
      <c r="B164" s="85" t="s">
        <v>371</v>
      </c>
      <c r="C164" s="50" t="s">
        <v>372</v>
      </c>
      <c r="D164" s="51">
        <f t="shared" ref="D164:E164" si="40">SUM(D165:D168)</f>
        <v>14604.15</v>
      </c>
      <c r="E164" s="51">
        <f t="shared" si="40"/>
        <v>15836.79</v>
      </c>
      <c r="F164" s="52">
        <f t="shared" si="31"/>
        <v>108.44034058812051</v>
      </c>
    </row>
    <row r="165" spans="1:6" ht="12.75" customHeight="1" x14ac:dyDescent="0.2">
      <c r="A165" s="53">
        <v>3211</v>
      </c>
      <c r="B165" s="85" t="s">
        <v>373</v>
      </c>
      <c r="C165" s="50" t="s">
        <v>374</v>
      </c>
      <c r="D165" s="242">
        <v>934.98</v>
      </c>
      <c r="E165" s="242">
        <v>652.17999999999995</v>
      </c>
      <c r="F165" s="52">
        <f t="shared" si="31"/>
        <v>69.753363708314609</v>
      </c>
    </row>
    <row r="166" spans="1:6" ht="12.75" customHeight="1" x14ac:dyDescent="0.2">
      <c r="A166" s="53">
        <v>3212</v>
      </c>
      <c r="B166" s="85" t="s">
        <v>375</v>
      </c>
      <c r="C166" s="50" t="s">
        <v>376</v>
      </c>
      <c r="D166" s="242">
        <v>13599.17</v>
      </c>
      <c r="E166" s="242">
        <v>15134.61</v>
      </c>
      <c r="F166" s="52">
        <f t="shared" si="31"/>
        <v>111.29068906411202</v>
      </c>
    </row>
    <row r="167" spans="1:6" ht="12.75" customHeight="1" x14ac:dyDescent="0.2">
      <c r="A167" s="53">
        <v>3213</v>
      </c>
      <c r="B167" s="85" t="s">
        <v>377</v>
      </c>
      <c r="C167" s="50" t="s">
        <v>378</v>
      </c>
      <c r="D167" s="242">
        <v>70</v>
      </c>
      <c r="E167" s="242">
        <v>50</v>
      </c>
      <c r="F167" s="52">
        <f t="shared" si="31"/>
        <v>71.428571428571431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33971.129999999997</v>
      </c>
      <c r="E169" s="51">
        <f t="shared" si="41"/>
        <v>35445.79</v>
      </c>
      <c r="F169" s="52">
        <f t="shared" si="31"/>
        <v>104.34092124695293</v>
      </c>
    </row>
    <row r="170" spans="1:6" ht="12.75" customHeight="1" x14ac:dyDescent="0.2">
      <c r="A170" s="53">
        <v>3221</v>
      </c>
      <c r="B170" s="85" t="s">
        <v>383</v>
      </c>
      <c r="C170" s="50" t="s">
        <v>384</v>
      </c>
      <c r="D170" s="242">
        <v>1969.93</v>
      </c>
      <c r="E170" s="242">
        <v>2812.1</v>
      </c>
      <c r="F170" s="52">
        <f t="shared" si="31"/>
        <v>142.75126527338534</v>
      </c>
    </row>
    <row r="171" spans="1:6" ht="12.75" customHeight="1" x14ac:dyDescent="0.2">
      <c r="A171" s="53">
        <v>3222</v>
      </c>
      <c r="B171" s="85" t="s">
        <v>385</v>
      </c>
      <c r="C171" s="50" t="s">
        <v>386</v>
      </c>
      <c r="D171" s="242">
        <v>20983.23</v>
      </c>
      <c r="E171" s="242">
        <v>21664.74</v>
      </c>
      <c r="F171" s="52">
        <f t="shared" si="31"/>
        <v>103.2478793779604</v>
      </c>
    </row>
    <row r="172" spans="1:6" ht="12.75" customHeight="1" x14ac:dyDescent="0.2">
      <c r="A172" s="53">
        <v>3223</v>
      </c>
      <c r="B172" s="85" t="s">
        <v>387</v>
      </c>
      <c r="C172" s="50" t="s">
        <v>388</v>
      </c>
      <c r="D172" s="242">
        <v>10761.49</v>
      </c>
      <c r="E172" s="242">
        <v>9932.77</v>
      </c>
      <c r="F172" s="52">
        <f t="shared" si="31"/>
        <v>92.299207637604098</v>
      </c>
    </row>
    <row r="173" spans="1:6" ht="12.75" customHeight="1" x14ac:dyDescent="0.2">
      <c r="A173" s="53">
        <v>3224</v>
      </c>
      <c r="B173" s="85" t="s">
        <v>389</v>
      </c>
      <c r="C173" s="50" t="s">
        <v>390</v>
      </c>
      <c r="D173" s="242">
        <v>139.81</v>
      </c>
      <c r="E173" s="242">
        <v>345.28</v>
      </c>
      <c r="F173" s="52">
        <f t="shared" si="31"/>
        <v>246.96373649953506</v>
      </c>
    </row>
    <row r="174" spans="1:6" ht="12.75" customHeight="1" x14ac:dyDescent="0.2">
      <c r="A174" s="53">
        <v>3225</v>
      </c>
      <c r="B174" s="85" t="s">
        <v>391</v>
      </c>
      <c r="C174" s="50" t="s">
        <v>392</v>
      </c>
      <c r="D174" s="242">
        <v>116.67</v>
      </c>
      <c r="E174" s="242">
        <v>631</v>
      </c>
      <c r="F174" s="52">
        <f t="shared" si="31"/>
        <v>540.84169023742174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59.9</v>
      </c>
      <c r="F176" s="52" t="str">
        <f t="shared" si="31"/>
        <v>-</v>
      </c>
    </row>
    <row r="177" spans="1:6" ht="12.75" customHeight="1" x14ac:dyDescent="0.2">
      <c r="A177" s="53">
        <v>323</v>
      </c>
      <c r="B177" s="85" t="s">
        <v>397</v>
      </c>
      <c r="C177" s="50" t="s">
        <v>398</v>
      </c>
      <c r="D177" s="51">
        <f t="shared" ref="D177:E177" si="42">SUM(D178:D186)</f>
        <v>12401.04</v>
      </c>
      <c r="E177" s="51">
        <f t="shared" si="42"/>
        <v>13067.73</v>
      </c>
      <c r="F177" s="52">
        <f t="shared" si="31"/>
        <v>105.37608136091809</v>
      </c>
    </row>
    <row r="178" spans="1:6" ht="12.75" customHeight="1" x14ac:dyDescent="0.2">
      <c r="A178" s="53">
        <v>3231</v>
      </c>
      <c r="B178" s="85" t="s">
        <v>399</v>
      </c>
      <c r="C178" s="50" t="s">
        <v>400</v>
      </c>
      <c r="D178" s="242">
        <v>1743.25</v>
      </c>
      <c r="E178" s="242">
        <v>1954.83</v>
      </c>
      <c r="F178" s="52">
        <f t="shared" si="31"/>
        <v>112.13710024379751</v>
      </c>
    </row>
    <row r="179" spans="1:6" ht="12.75" customHeight="1" x14ac:dyDescent="0.2">
      <c r="A179" s="53">
        <v>3232</v>
      </c>
      <c r="B179" s="85" t="s">
        <v>401</v>
      </c>
      <c r="C179" s="50" t="s">
        <v>402</v>
      </c>
      <c r="D179" s="242">
        <v>1513.99</v>
      </c>
      <c r="E179" s="242">
        <v>2105.12</v>
      </c>
      <c r="F179" s="52">
        <f t="shared" si="31"/>
        <v>139.04451152253316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2326.7600000000002</v>
      </c>
      <c r="E181" s="242">
        <v>2352.11</v>
      </c>
      <c r="F181" s="52">
        <f t="shared" si="31"/>
        <v>101.08949784249342</v>
      </c>
    </row>
    <row r="182" spans="1:6" ht="12.75" customHeight="1" x14ac:dyDescent="0.2">
      <c r="A182" s="53">
        <v>3235</v>
      </c>
      <c r="B182" s="85" t="s">
        <v>407</v>
      </c>
      <c r="C182" s="50" t="s">
        <v>408</v>
      </c>
      <c r="D182" s="242">
        <v>1163.5899999999999</v>
      </c>
      <c r="E182" s="242">
        <v>1404.07</v>
      </c>
      <c r="F182" s="52">
        <f t="shared" si="31"/>
        <v>120.66707345370793</v>
      </c>
    </row>
    <row r="183" spans="1:6" ht="12.75" customHeight="1" x14ac:dyDescent="0.2">
      <c r="A183" s="53">
        <v>3236</v>
      </c>
      <c r="B183" s="85" t="s">
        <v>409</v>
      </c>
      <c r="C183" s="50" t="s">
        <v>410</v>
      </c>
      <c r="D183" s="242">
        <v>1425.28</v>
      </c>
      <c r="E183" s="242">
        <v>1852.02</v>
      </c>
      <c r="F183" s="52">
        <f t="shared" si="31"/>
        <v>129.94078356533453</v>
      </c>
    </row>
    <row r="184" spans="1:6" ht="12.75" customHeight="1" x14ac:dyDescent="0.2">
      <c r="A184" s="53">
        <v>3237</v>
      </c>
      <c r="B184" s="85" t="s">
        <v>411</v>
      </c>
      <c r="C184" s="50" t="s">
        <v>412</v>
      </c>
      <c r="D184" s="242">
        <v>1647.79</v>
      </c>
      <c r="E184" s="242">
        <v>1236.07</v>
      </c>
      <c r="F184" s="52">
        <f t="shared" si="31"/>
        <v>75.013806370957454</v>
      </c>
    </row>
    <row r="185" spans="1:6" ht="12.75" customHeight="1" x14ac:dyDescent="0.2">
      <c r="A185" s="53">
        <v>3238</v>
      </c>
      <c r="B185" s="85" t="s">
        <v>413</v>
      </c>
      <c r="C185" s="50" t="s">
        <v>414</v>
      </c>
      <c r="D185" s="242">
        <v>1137.78</v>
      </c>
      <c r="E185" s="242">
        <v>1141.23</v>
      </c>
      <c r="F185" s="52">
        <f t="shared" si="31"/>
        <v>100.30322206401941</v>
      </c>
    </row>
    <row r="186" spans="1:6" ht="12.75" customHeight="1" x14ac:dyDescent="0.2">
      <c r="A186" s="53">
        <v>3239</v>
      </c>
      <c r="B186" s="85" t="s">
        <v>415</v>
      </c>
      <c r="C186" s="50" t="s">
        <v>416</v>
      </c>
      <c r="D186" s="242">
        <v>1442.6</v>
      </c>
      <c r="E186" s="242">
        <v>1022.28</v>
      </c>
      <c r="F186" s="52">
        <f t="shared" si="31"/>
        <v>70.863718286427286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2968.83</v>
      </c>
      <c r="E188" s="51">
        <f t="shared" si="43"/>
        <v>2411.39</v>
      </c>
      <c r="F188" s="52">
        <f t="shared" si="31"/>
        <v>81.223579659327072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189.07</v>
      </c>
      <c r="E190" s="242">
        <v>161.16999999999999</v>
      </c>
      <c r="F190" s="52">
        <f t="shared" si="31"/>
        <v>85.243560586026334</v>
      </c>
    </row>
    <row r="191" spans="1:6" ht="12.75" customHeight="1" x14ac:dyDescent="0.2">
      <c r="A191" s="53">
        <v>3293</v>
      </c>
      <c r="B191" s="85" t="s">
        <v>425</v>
      </c>
      <c r="C191" s="50" t="s">
        <v>426</v>
      </c>
      <c r="D191" s="242">
        <v>80.48</v>
      </c>
      <c r="E191" s="242">
        <v>327.64</v>
      </c>
      <c r="F191" s="52">
        <f t="shared" si="31"/>
        <v>407.1073558648111</v>
      </c>
    </row>
    <row r="192" spans="1:6" ht="12.75" customHeight="1" x14ac:dyDescent="0.2">
      <c r="A192" s="53">
        <v>3294</v>
      </c>
      <c r="B192" s="85" t="s">
        <v>427</v>
      </c>
      <c r="C192" s="50" t="s">
        <v>428</v>
      </c>
      <c r="D192" s="242">
        <v>53.09</v>
      </c>
      <c r="E192" s="242"/>
      <c r="F192" s="52">
        <f t="shared" si="31"/>
        <v>0</v>
      </c>
    </row>
    <row r="193" spans="1:6" ht="12.75" customHeight="1" x14ac:dyDescent="0.2">
      <c r="A193" s="53">
        <v>3295</v>
      </c>
      <c r="B193" s="85" t="s">
        <v>429</v>
      </c>
      <c r="C193" s="50" t="s">
        <v>430</v>
      </c>
      <c r="D193" s="242">
        <v>841.02</v>
      </c>
      <c r="E193" s="242">
        <v>980</v>
      </c>
      <c r="F193" s="52">
        <f t="shared" si="31"/>
        <v>116.5251718151768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1805.17</v>
      </c>
      <c r="E195" s="242">
        <v>942.58</v>
      </c>
      <c r="F195" s="52">
        <f t="shared" si="31"/>
        <v>52.215580804024</v>
      </c>
    </row>
    <row r="196" spans="1:6" ht="12.75" customHeight="1" x14ac:dyDescent="0.2">
      <c r="A196" s="53">
        <v>34</v>
      </c>
      <c r="B196" s="232" t="s">
        <v>435</v>
      </c>
      <c r="C196" s="50" t="s">
        <v>436</v>
      </c>
      <c r="D196" s="51">
        <f t="shared" ref="D196:E196" si="44">D197+D202+D210</f>
        <v>33.840000000000003</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33.840000000000003</v>
      </c>
      <c r="E210" s="51">
        <f t="shared" si="47"/>
        <v>0</v>
      </c>
      <c r="F210" s="52">
        <f t="shared" si="31"/>
        <v>0</v>
      </c>
    </row>
    <row r="211" spans="1:6" ht="12.75" customHeight="1" x14ac:dyDescent="0.2">
      <c r="A211" s="53">
        <v>3431</v>
      </c>
      <c r="B211" s="232" t="s">
        <v>465</v>
      </c>
      <c r="C211" s="50" t="s">
        <v>466</v>
      </c>
      <c r="D211" s="242">
        <v>33.840000000000003</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217.44</v>
      </c>
      <c r="E224" s="51">
        <f t="shared" si="51"/>
        <v>221.95</v>
      </c>
      <c r="F224" s="52">
        <f t="shared" ref="F224:F235" si="52">IF(D224&lt;&gt;0,IF(E224/D224&gt;=100,"&gt;&gt;100",E224/D224*100),"-")</f>
        <v>102.07413539367181</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217.44</v>
      </c>
      <c r="E247" s="51">
        <f t="shared" si="62"/>
        <v>221.95</v>
      </c>
      <c r="F247" s="52">
        <f t="shared" si="61"/>
        <v>102.07413539367181</v>
      </c>
    </row>
    <row r="248" spans="1:6" ht="12.75" customHeight="1" x14ac:dyDescent="0.2">
      <c r="A248" s="53" t="s">
        <v>539</v>
      </c>
      <c r="B248" s="85" t="s">
        <v>202</v>
      </c>
      <c r="C248" s="50" t="s">
        <v>539</v>
      </c>
      <c r="D248" s="242">
        <v>217.44</v>
      </c>
      <c r="E248" s="242">
        <v>221.95</v>
      </c>
      <c r="F248" s="52">
        <f t="shared" si="61"/>
        <v>102.07413539367181</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301.88</v>
      </c>
      <c r="E263" s="51">
        <f t="shared" si="68"/>
        <v>286.39999999999998</v>
      </c>
      <c r="F263" s="52">
        <f t="shared" ref="F263:F267" si="69">IF(D263&lt;&gt;0,IF(E263/D263&gt;=100,"&gt;&gt;100",E263/D263*100),"-")</f>
        <v>94.872134623029012</v>
      </c>
    </row>
    <row r="264" spans="1:6" ht="12.75" customHeight="1" x14ac:dyDescent="0.2">
      <c r="A264" s="53">
        <v>381</v>
      </c>
      <c r="B264" s="85" t="s">
        <v>567</v>
      </c>
      <c r="C264" s="50" t="s">
        <v>568</v>
      </c>
      <c r="D264" s="51">
        <f t="shared" ref="D264:E264" si="70">SUM(D265:D267)</f>
        <v>301.88</v>
      </c>
      <c r="E264" s="51">
        <f t="shared" si="70"/>
        <v>286.39999999999998</v>
      </c>
      <c r="F264" s="52">
        <f t="shared" si="69"/>
        <v>94.872134623029012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301.88</v>
      </c>
      <c r="E266" s="242">
        <v>286.39999999999998</v>
      </c>
      <c r="F266" s="52">
        <f t="shared" si="69"/>
        <v>94.872134623029012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350653.11</v>
      </c>
      <c r="E289" s="51">
        <f t="shared" si="79"/>
        <v>459086.02000000008</v>
      </c>
      <c r="F289" s="52">
        <f t="shared" si="76"/>
        <v>130.92312798822746</v>
      </c>
    </row>
    <row r="290" spans="1:6" ht="12.75" customHeight="1" x14ac:dyDescent="0.2">
      <c r="A290" s="53" t="s">
        <v>608</v>
      </c>
      <c r="B290" s="85" t="s">
        <v>619</v>
      </c>
      <c r="C290" s="50" t="s">
        <v>620</v>
      </c>
      <c r="D290" s="51">
        <f>IF(D6&gt;=D289,D6-D289,0)</f>
        <v>40319.489999999991</v>
      </c>
      <c r="E290" s="51">
        <f>IF(E6&gt;=E289,E6-E289,0)</f>
        <v>4984.1599999999162</v>
      </c>
      <c r="F290" s="52">
        <f t="shared" si="76"/>
        <v>12.36166429684482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4079.7</v>
      </c>
      <c r="F292" s="52" t="str">
        <f t="shared" si="76"/>
        <v>-</v>
      </c>
    </row>
    <row r="293" spans="1:6" ht="12.75" customHeight="1" x14ac:dyDescent="0.2">
      <c r="A293" s="53">
        <v>92221</v>
      </c>
      <c r="B293" s="85" t="s">
        <v>625</v>
      </c>
      <c r="C293" s="50" t="s">
        <v>626</v>
      </c>
      <c r="D293" s="242">
        <v>26679.53</v>
      </c>
      <c r="E293" s="242">
        <v>0</v>
      </c>
      <c r="F293" s="52">
        <f t="shared" si="76"/>
        <v>0</v>
      </c>
    </row>
    <row r="294" spans="1:6" ht="12.75" customHeight="1" x14ac:dyDescent="0.2">
      <c r="A294" s="53">
        <v>96</v>
      </c>
      <c r="B294" s="85" t="s">
        <v>627</v>
      </c>
      <c r="C294" s="50" t="s">
        <v>628</v>
      </c>
      <c r="D294" s="242">
        <v>104.46</v>
      </c>
      <c r="E294" s="242">
        <v>15</v>
      </c>
      <c r="F294" s="52">
        <f t="shared" si="76"/>
        <v>14.359563469270533</v>
      </c>
    </row>
    <row r="295" spans="1:6" ht="12" x14ac:dyDescent="0.2">
      <c r="A295" s="53">
        <v>9661</v>
      </c>
      <c r="B295" s="85" t="s">
        <v>629</v>
      </c>
      <c r="C295" s="50" t="s">
        <v>630</v>
      </c>
      <c r="D295" s="242">
        <v>39.29</v>
      </c>
      <c r="E295" s="242">
        <v>15</v>
      </c>
      <c r="F295" s="52">
        <f t="shared" si="76"/>
        <v>38.177653346907611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699.03</v>
      </c>
      <c r="E350" s="51">
        <f t="shared" si="95"/>
        <v>737.25</v>
      </c>
      <c r="F350" s="52">
        <f t="shared" si="81"/>
        <v>105.46757649886271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699.03</v>
      </c>
      <c r="E363" s="51">
        <f t="shared" si="99"/>
        <v>737.25</v>
      </c>
      <c r="F363" s="52">
        <f t="shared" si="81"/>
        <v>105.46757649886271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699.03</v>
      </c>
      <c r="E369" s="51">
        <f t="shared" si="101"/>
        <v>581.24</v>
      </c>
      <c r="F369" s="52">
        <f t="shared" si="81"/>
        <v>83.149507174227139</v>
      </c>
    </row>
    <row r="370" spans="1:6" ht="12.75" customHeight="1" x14ac:dyDescent="0.2">
      <c r="A370" s="53">
        <v>4221</v>
      </c>
      <c r="B370" s="85" t="s">
        <v>674</v>
      </c>
      <c r="C370" s="50" t="s">
        <v>766</v>
      </c>
      <c r="D370" s="242">
        <v>699.03</v>
      </c>
      <c r="E370" s="242">
        <v>481.25</v>
      </c>
      <c r="F370" s="52">
        <f t="shared" si="81"/>
        <v>68.84540005436105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99.99</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156.01</v>
      </c>
      <c r="F383" s="52" t="str">
        <f t="shared" si="81"/>
        <v>-</v>
      </c>
    </row>
    <row r="384" spans="1:6" ht="12.75" customHeight="1" x14ac:dyDescent="0.2">
      <c r="A384" s="53">
        <v>4241</v>
      </c>
      <c r="B384" s="85" t="s">
        <v>783</v>
      </c>
      <c r="C384" s="50" t="s">
        <v>784</v>
      </c>
      <c r="D384" s="242">
        <v>0</v>
      </c>
      <c r="E384" s="242">
        <v>156.01</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699.03</v>
      </c>
      <c r="E408" s="51">
        <f t="shared" si="111"/>
        <v>737.25</v>
      </c>
      <c r="F408" s="52">
        <f t="shared" si="81"/>
        <v>105.46757649886271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390972.6</v>
      </c>
      <c r="E412" s="51">
        <f>E6+E298</f>
        <v>464070.18</v>
      </c>
      <c r="F412" s="52">
        <f t="shared" si="81"/>
        <v>118.69634342662377</v>
      </c>
    </row>
    <row r="413" spans="1:6" ht="12.75" customHeight="1" x14ac:dyDescent="0.2">
      <c r="A413" s="53" t="s">
        <v>608</v>
      </c>
      <c r="B413" s="85" t="s">
        <v>831</v>
      </c>
      <c r="C413" s="50" t="s">
        <v>832</v>
      </c>
      <c r="D413" s="51">
        <f t="shared" ref="D413:E413" si="112">D289+D350</f>
        <v>351352.14</v>
      </c>
      <c r="E413" s="51">
        <f t="shared" si="112"/>
        <v>459823.27000000008</v>
      </c>
      <c r="F413" s="52">
        <f t="shared" si="81"/>
        <v>130.87248308776489</v>
      </c>
    </row>
    <row r="414" spans="1:6" ht="12.75" customHeight="1" x14ac:dyDescent="0.2">
      <c r="A414" s="53" t="s">
        <v>608</v>
      </c>
      <c r="B414" s="85" t="s">
        <v>833</v>
      </c>
      <c r="C414" s="50" t="s">
        <v>834</v>
      </c>
      <c r="D414" s="51">
        <f t="shared" ref="D414:E414" si="113">IF(D412&gt;=D413,D412-D413,0)</f>
        <v>39620.459999999963</v>
      </c>
      <c r="E414" s="51">
        <f t="shared" si="113"/>
        <v>4246.9099999999162</v>
      </c>
      <c r="F414" s="52">
        <f t="shared" si="81"/>
        <v>10.718982061288335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4079.7</v>
      </c>
      <c r="F416" s="52" t="str">
        <f t="shared" si="81"/>
        <v>-</v>
      </c>
    </row>
    <row r="417" spans="1:6" ht="12.75" customHeight="1" x14ac:dyDescent="0.2">
      <c r="A417" s="60" t="s">
        <v>837</v>
      </c>
      <c r="B417" s="85" t="s">
        <v>840</v>
      </c>
      <c r="C417" s="61" t="s">
        <v>841</v>
      </c>
      <c r="D417" s="51">
        <f t="shared" ref="D417:E417" si="116">IF(D293-D292+D410-D409&gt;=0,D293-D292+D410-D409,0)</f>
        <v>26679.53</v>
      </c>
      <c r="E417" s="51">
        <f t="shared" si="116"/>
        <v>0</v>
      </c>
      <c r="F417" s="52">
        <f t="shared" si="81"/>
        <v>0</v>
      </c>
    </row>
    <row r="418" spans="1:6" ht="12.75" customHeight="1" x14ac:dyDescent="0.2">
      <c r="A418" s="55" t="s">
        <v>842</v>
      </c>
      <c r="B418" s="233" t="s">
        <v>843</v>
      </c>
      <c r="C418" s="56" t="s">
        <v>844</v>
      </c>
      <c r="D418" s="62">
        <f t="shared" ref="D418:E418" si="117">D294+D411</f>
        <v>104.46</v>
      </c>
      <c r="E418" s="62">
        <f t="shared" si="117"/>
        <v>15</v>
      </c>
      <c r="F418" s="57">
        <f t="shared" si="81"/>
        <v>14.359563469270533</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390972.6</v>
      </c>
      <c r="E639" s="51">
        <f t="shared" si="180"/>
        <v>464070.18</v>
      </c>
      <c r="F639" s="52">
        <f t="shared" si="119"/>
        <v>118.69634342662377</v>
      </c>
    </row>
    <row r="640" spans="1:6" ht="12.75" customHeight="1" x14ac:dyDescent="0.2">
      <c r="A640" s="53" t="s">
        <v>608</v>
      </c>
      <c r="B640" s="85" t="s">
        <v>1277</v>
      </c>
      <c r="C640" s="50" t="s">
        <v>1278</v>
      </c>
      <c r="D640" s="51">
        <f t="shared" ref="D640:E640" si="181">D413+D528</f>
        <v>351352.14</v>
      </c>
      <c r="E640" s="51">
        <f t="shared" si="181"/>
        <v>459823.27000000008</v>
      </c>
      <c r="F640" s="52">
        <f t="shared" si="119"/>
        <v>130.87248308776489</v>
      </c>
    </row>
    <row r="641" spans="1:6" ht="12.75" customHeight="1" x14ac:dyDescent="0.2">
      <c r="A641" s="53" t="s">
        <v>608</v>
      </c>
      <c r="B641" s="85" t="s">
        <v>1279</v>
      </c>
      <c r="C641" s="50" t="s">
        <v>1280</v>
      </c>
      <c r="D641" s="51">
        <f t="shared" ref="D641:E641" si="182">IF(D639&gt;=D640,D639-D640,0)</f>
        <v>39620.459999999963</v>
      </c>
      <c r="E641" s="51">
        <f t="shared" si="182"/>
        <v>4246.9099999999162</v>
      </c>
      <c r="F641" s="52">
        <f t="shared" si="119"/>
        <v>10.718982061288335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4079.7</v>
      </c>
      <c r="F643" s="52" t="str">
        <f t="shared" si="119"/>
        <v>-</v>
      </c>
    </row>
    <row r="644" spans="1:6" ht="22.8" x14ac:dyDescent="0.2">
      <c r="A644" s="60" t="s">
        <v>1285</v>
      </c>
      <c r="B644" s="85" t="s">
        <v>1286</v>
      </c>
      <c r="C644" s="61" t="s">
        <v>1285</v>
      </c>
      <c r="D644" s="51">
        <f t="shared" ref="D644:E644" si="185">IF(D417-D416+D638-D637&gt;=0,D417-D416+D638-D637,0)</f>
        <v>26679.53</v>
      </c>
      <c r="E644" s="51">
        <f t="shared" si="185"/>
        <v>0</v>
      </c>
      <c r="F644" s="52">
        <f t="shared" si="119"/>
        <v>0</v>
      </c>
    </row>
    <row r="645" spans="1:6" ht="22.8" x14ac:dyDescent="0.2">
      <c r="A645" s="53" t="s">
        <v>608</v>
      </c>
      <c r="B645" s="85" t="s">
        <v>1287</v>
      </c>
      <c r="C645" s="50" t="s">
        <v>1288</v>
      </c>
      <c r="D645" s="51">
        <f t="shared" ref="D645:E645" si="186">IF(D641+D643-D642-D644&gt;=0,D641+D643-D642-D644,0)</f>
        <v>12940.929999999964</v>
      </c>
      <c r="E645" s="51">
        <f t="shared" si="186"/>
        <v>8326.6099999999169</v>
      </c>
      <c r="F645" s="52">
        <f t="shared" si="119"/>
        <v>64.343211809351715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12765.35</v>
      </c>
      <c r="E650" s="242">
        <v>6539.43</v>
      </c>
      <c r="F650" s="52">
        <f t="shared" si="188"/>
        <v>51.227972597696102</v>
      </c>
    </row>
    <row r="651" spans="1:6" ht="12.75" customHeight="1" x14ac:dyDescent="0.2">
      <c r="A651" s="53" t="s">
        <v>1298</v>
      </c>
      <c r="B651" s="85" t="s">
        <v>1299</v>
      </c>
      <c r="C651" s="50" t="s">
        <v>1298</v>
      </c>
      <c r="D651" s="242">
        <v>12765.35</v>
      </c>
      <c r="E651" s="242">
        <v>6539.43</v>
      </c>
      <c r="F651" s="52">
        <f t="shared" si="188"/>
        <v>51.227972597696102</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39</v>
      </c>
      <c r="E654" s="262">
        <v>38</v>
      </c>
      <c r="F654" s="52">
        <f t="shared" si="188"/>
        <v>97.435897435897431</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31</v>
      </c>
      <c r="E656" s="262">
        <v>31</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313355.24</v>
      </c>
      <c r="E675" s="242">
        <v>418352.5</v>
      </c>
      <c r="F675" s="52">
        <f t="shared" si="188"/>
        <v>133.50742116200132</v>
      </c>
    </row>
    <row r="676" spans="1:6" ht="22.8" x14ac:dyDescent="0.2">
      <c r="A676" s="53">
        <v>63613</v>
      </c>
      <c r="B676" s="232" t="s">
        <v>1349</v>
      </c>
      <c r="C676" s="50" t="s">
        <v>1350</v>
      </c>
      <c r="D676" s="242">
        <v>4224.16</v>
      </c>
      <c r="E676" s="242">
        <v>2870.16</v>
      </c>
      <c r="F676" s="52">
        <f t="shared" si="188"/>
        <v>67.946289913260856</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2505.23</v>
      </c>
      <c r="E710" s="242">
        <v>1721.02</v>
      </c>
      <c r="F710" s="52">
        <f t="shared" si="188"/>
        <v>68.697085696722453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476.94</v>
      </c>
      <c r="E717" s="242">
        <v>441.44</v>
      </c>
      <c r="F717" s="52">
        <f t="shared" si="188"/>
        <v>92.556715729441862</v>
      </c>
    </row>
    <row r="718" spans="1:6" ht="12.75" customHeight="1" x14ac:dyDescent="0.2">
      <c r="A718" s="53">
        <v>32121</v>
      </c>
      <c r="B718" s="85" t="s">
        <v>1415</v>
      </c>
      <c r="C718" s="50" t="s">
        <v>1416</v>
      </c>
      <c r="D718" s="242">
        <v>13599.17</v>
      </c>
      <c r="E718" s="242">
        <v>15134.61</v>
      </c>
      <c r="F718" s="52">
        <f t="shared" si="188"/>
        <v>111.29068906411202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870.68</v>
      </c>
      <c r="E720" s="242">
        <v>1437.42</v>
      </c>
      <c r="F720" s="52">
        <f t="shared" si="188"/>
        <v>165.09165250149312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1585.29</v>
      </c>
      <c r="E722" s="242">
        <v>1173.57</v>
      </c>
      <c r="F722" s="52">
        <f t="shared" si="188"/>
        <v>74.028726605226808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34" sqref="D3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8027.72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465408.61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2494.7399999999998</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462176.62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394310.71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66983.649999999994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286.39999999999998</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595.86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737.25</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470387.99000000005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3262.43</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466388.31000000006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394310.71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71195.34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286.39999999999998</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595.86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737.25</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3048.3399999999092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3048.34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3048.34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8416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Jalžabetić</cp:lastModifiedBy>
  <cp:lastPrinted>2024-07-08T10:02:49Z</cp:lastPrinted>
  <dcterms:created xsi:type="dcterms:W3CDTF">2022-04-01T05:14:30Z</dcterms:created>
  <dcterms:modified xsi:type="dcterms:W3CDTF">2024-07-08T10:02:51Z</dcterms:modified>
</cp:coreProperties>
</file>